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mc:AlternateContent xmlns:mc="http://schemas.openxmlformats.org/markup-compatibility/2006">
    <mc:Choice Requires="x15">
      <x15ac:absPath xmlns:x15ac="http://schemas.microsoft.com/office/spreadsheetml/2010/11/ac" url="C:\Users\Magda Dobranowska\Desktop\"/>
    </mc:Choice>
  </mc:AlternateContent>
  <xr:revisionPtr revIDLastSave="0" documentId="8_{B57ACE4C-FDE8-47B7-AA23-4CE87B3DCE5A}" xr6:coauthVersionLast="36" xr6:coauthVersionMax="36" xr10:uidLastSave="{00000000-0000-0000-0000-000000000000}"/>
  <bookViews>
    <workbookView xWindow="0" yWindow="0" windowWidth="23040" windowHeight="9060" xr2:uid="{00000000-000D-0000-FFFF-FFFF00000000}"/>
  </bookViews>
  <sheets>
    <sheet name="RYZYKA OGÓLNE" sheetId="1" r:id="rId1"/>
    <sheet name="RYZYKA SZCZEGÓŁOWE" sheetId="2" r:id="rId2"/>
  </sheets>
  <definedNames>
    <definedName name="ColumnTitle" localSheetId="0">Tabela1[[#Headers],[Opis ryzyka]]</definedName>
    <definedName name="ColumnTitle" localSheetId="1">Tabela3[[#Headers],[nazwa i nr celu]]</definedName>
  </definedNames>
  <calcPr calcId="191029"/>
  <customWorkbookViews>
    <customWorkbookView name="Kołacz Grzegorz - Widok osobisty" guid="{C7479009-DC3C-49A0-8CCD-72C815586710}" mergeInterval="0" personalView="1" maximized="1" xWindow="-8" yWindow="-8" windowWidth="1936" windowHeight="1056" activeSheetId="2" showComments="commIndAndComment"/>
  </customWorkbookViews>
</workbook>
</file>

<file path=xl/calcChain.xml><?xml version="1.0" encoding="utf-8"?>
<calcChain xmlns="http://schemas.openxmlformats.org/spreadsheetml/2006/main">
  <c r="I3" i="1" l="1"/>
  <c r="G12" i="2" l="1"/>
  <c r="L4" i="1" l="1"/>
  <c r="L5" i="1"/>
  <c r="L6" i="1"/>
  <c r="L7" i="1"/>
  <c r="I4" i="1"/>
  <c r="I5" i="1"/>
  <c r="I6" i="1"/>
  <c r="I7" i="1"/>
  <c r="L3" i="1"/>
  <c r="F4" i="1"/>
  <c r="F5" i="1"/>
  <c r="F6" i="1"/>
  <c r="F7" i="1"/>
  <c r="F3" i="1"/>
  <c r="G4" i="2" l="1"/>
  <c r="G5" i="2"/>
  <c r="G14" i="2" l="1"/>
  <c r="G8" i="2" l="1"/>
  <c r="G3" i="2"/>
  <c r="G10" i="2"/>
  <c r="G7" i="2"/>
  <c r="G6" i="2"/>
  <c r="G17" i="2" l="1"/>
  <c r="G16" i="2"/>
  <c r="G15" i="2"/>
  <c r="G13" i="2"/>
  <c r="G9" i="2"/>
  <c r="G11" i="2"/>
</calcChain>
</file>

<file path=xl/sharedStrings.xml><?xml version="1.0" encoding="utf-8"?>
<sst xmlns="http://schemas.openxmlformats.org/spreadsheetml/2006/main" count="128" uniqueCount="82">
  <si>
    <t>Opis ryzyka</t>
  </si>
  <si>
    <t>Kategoria ryzyka</t>
  </si>
  <si>
    <t>Epidemiologiczne</t>
  </si>
  <si>
    <t>Ekonomiczne</t>
  </si>
  <si>
    <t>Społeczne</t>
  </si>
  <si>
    <t>Wewnętrzne</t>
  </si>
  <si>
    <t>nazwa i nr celu</t>
  </si>
  <si>
    <t>nazwa i nr działania</t>
  </si>
  <si>
    <t>społeczne</t>
  </si>
  <si>
    <t>ekonomiczne</t>
  </si>
  <si>
    <t>1.2. Działania na rzecz wzmocnienia roli i sprawności funkcjonowania komisji dialogu społecznego</t>
  </si>
  <si>
    <t>1.3. Działania na rzecz rozwoju współpracy między ciałami dialogu społecznego</t>
  </si>
  <si>
    <t>2.1. Działania na rzecz budowania pozycji organizacji jako kluczowego partnera Miasta w realizacji zadań publicznych/zaspokajaniu potrzeb mieszkańców</t>
  </si>
  <si>
    <t xml:space="preserve">2.2. Działania na rzecz rozwoju systemu współpracy finansowej w oparciu o otwarte konkursy ofert </t>
  </si>
  <si>
    <t>2.3. Działania na rzecz rozwoju współpracy międzysektorowej w realizacji zadań publicznych</t>
  </si>
  <si>
    <t>3.2. Działania na rzecz promocji i rozwoju współpracy pozafinansowej</t>
  </si>
  <si>
    <t xml:space="preserve">3.3. Działania na rzecz wzmacniania potencjału organizacji </t>
  </si>
  <si>
    <t>Ograniczenie ryzyka:
a) Promowanie korzyści płynących z uczestniczenia w Forum.
b) Ułatwienie uczestnictwa w nim poprzez wykorzystanie narzędzi zdalnych.
c) Poprawienie efektywności i atrakcyjności posiedzeń.</t>
  </si>
  <si>
    <t>3. Wzmacniamy współpracę pozafinansową</t>
  </si>
  <si>
    <t>Prawdopodobieństwo wystąpienia ryzyka rezydualnego</t>
  </si>
  <si>
    <t>Siła oddziaływania ryzyka rezydualnego</t>
  </si>
  <si>
    <t>Poziom ryzyka rezydualnego</t>
  </si>
  <si>
    <t>Reakcja i opis reakcji na ryzyko</t>
  </si>
  <si>
    <t>Właściciel ryzyka</t>
  </si>
  <si>
    <t>Ograniczenie ryzyka:
a) Wykorzystanie narzędzi zdalnych w pracach komisji.
b) Promowanie korzyści płynących z uczestniczenia w pracach, dobrych praktyk i przykładów wpływu działań komisji na funkcjonowanie organizacji.
c) Podniesienie poziomu i atrakcyjności posiedzeń komisji.</t>
  </si>
  <si>
    <t>Ograniczenie ryzyka:
a) Wykorzystanie narzędzi zdalnych w realizacji programu.
b) Przeszkolenie koordynatorów współpracy z organizacjami pod kątem efektywnego i atrakcyjnego prowadzenia posiedzeń online.</t>
  </si>
  <si>
    <t>Ograniczenie ryzyka:
a) Analiza i wybór wspólnie z organizacjami priorytetowych kierunków i projektów.</t>
  </si>
  <si>
    <t>Ograniczenie ryzyka:
a) Ograniczenie działań promocyjnych do kampanii w mediach społecznościowych Urzędu.
b) Przeprowadznie konkursu S3KTOR w ograniczonej formule.</t>
  </si>
  <si>
    <t>Dyrektorzy biur, Burmistrzowie dzielnic</t>
  </si>
  <si>
    <t>Dyrektorzy biur /Burmistrzowie dzielnic</t>
  </si>
  <si>
    <t>Ograniczenie ryzyka:
a) Położenie większego nacisku w ofercie SCWO na działania motywacyjne i rozwojowe dla członków organizacji.</t>
  </si>
  <si>
    <t>Z powodu zmiany koniunktury gospodarczej powodującej m.in. ograniczenie dochodów własnych m.st. Warszawy, obniżenia wpływów podatkowych do budżetu m.st. Warszawy lub konieczności finansowania przez m.st. Warszawę dodatkowych zadań, może nastąpić zmniejszenie funduszy na realizację Programu, co będzie skutkowało zmniejszeniem zakresu i skali planowanych działań i w efekcie obniży stopień realizacji założonych celów Programu.</t>
  </si>
  <si>
    <t>Z powodu wielkości i zróżnicowania warszawskiego trzeciego sektora, w którym jest bardzo dużo małych organizacji opierających swoje działanie na pracy społecznej, w sytuacjach wystąpienia epidemii, czy gorszej koniunktury gospodarczej mogą szczególnie mocno  wystąpić problemy z ograniczaniem lub zawieszaniem działalności, co będzie skutkowało ograniczeniem realizacji części celów programu.</t>
  </si>
  <si>
    <t xml:space="preserve">Ograniczenie ryzyka:
a) Przeprowadzenie analizy działań pod względem wpływu na realizację celów Programu i kosztów i ponowne określenie priorytetów i odroczenie realizacji pozostałych. </t>
  </si>
  <si>
    <t xml:space="preserve">Ograniczenie ryzyka:
a) Wykorzystywanie narzędzi zdalnych w realizacji Programu, ułatwiających angażowanie się organizacjom.
b) Monitorowanie sytuacji i wybieranie możliwych do realizacji w danym czasie działań, modyfikacja harmonogramu.
</t>
  </si>
  <si>
    <t>Z powodu rozproszonej odpowiedzialności za realizację współpracy z organizacjami (biura i urzędy dzielnic), może wystąpić problem z koordynacją działań na poziomie ogólnomiejskim, co będzie skutkowało opóźnieniami i nierównomiernym osiąganiem celów Programu.</t>
  </si>
  <si>
    <t>Z powodu nieprawidłowego rozumienia zapisów Programu, może wystąpić problem z tym, że część działań może być realizowanych niezgodnie z tym dokumentem, co będzie skutkowało negatywnym postrzeganiem współpracy Miasta z organizacjami i źle wpływało na wizerunek Miasta.</t>
  </si>
  <si>
    <t>Ograniczenie ryzyka:
a) Przeprowadzenie analizy działań pod względem wpływu na realizację celów Programu i kosztów i ponowne określenie priorytetów i odroczenie realizacji pozostałych.</t>
  </si>
  <si>
    <t xml:space="preserve">Ograniczenie ryzyka:
a) Podkreślanie korzyści płynących dla mieszkańców z działalności organizacji pozarządowych. </t>
  </si>
  <si>
    <t>kadrowe</t>
  </si>
  <si>
    <t>Z powodu dodatkowych obowiązków urzędników, którzy będą pełnić funkcję koordynatora współpracy z organizacjami, może nastąpić przeciążenie obowiązkami, co będzie skutkowało nieefektywnością działań koordynatorów.</t>
  </si>
  <si>
    <t>Ograniczenie ryzyka:
a) Wybór priorytetowych zadań dla SCWO. 
b) Promowanie SCWO z wykorzystaniem kanałów miejskich w ramach działań Miasta.</t>
  </si>
  <si>
    <t xml:space="preserve">Ograniczenie ryzyka:
a) Wykorzystanie narzędzi zdalnych ułatwiających zaangażowanie w dialog.
b) Ułatwienie dostępu do informacji o możliwościach wzięcia udziału w tych procesach.
c) Promowanie korzyści płynących z udziału w tych procesach.  </t>
  </si>
  <si>
    <t>Ograniczenie ryzyka:
a) Wybór priorytetowych współpracy i wspieranie ich realizacji. 
b) Tworzenie zachęt do nawiązywania współpracy dla przedsiębiorców.
c) Promowanie dobrych praktyk współpracy wśród sektora prywatnego.</t>
  </si>
  <si>
    <t>3.1. Działania na rzecz spójnej polityki korzystania z zasobów Miasta</t>
  </si>
  <si>
    <t>Ograniczenie ryzyka:
a) Przeprowadzenie analizy działań pod względem wpływu na realizację celów Programu i kosztów i ponowne określenie priorytetów i odroczenie realizacji pozostałych. Wybór priorytetowych zadań publicznych, które można by było oprzeć na umowach wieloletnich oraz kluczowych sfer rozwoju instytucjonalnego organizacji.
b) Ustalenie minimalnej kwoty, która będzie przeznaczona na współpracę z organizacjami pozarządowymi.
c) Konsultowanie z organizacjami priorytetowych zadań publicznych, które będą zlecane.</t>
  </si>
  <si>
    <t>Pełnomocnik Prezydenta m.st. Warszawy ds. współpracy z organizacjami pozarządowymi</t>
  </si>
  <si>
    <t>Ograniczenie ryzyka:
a) Koordynacja jako osobne zadanie dla pracowników, a nie dodatkowe zadanie w ramach zadań bieżących.
b) Wprowadzenie atrakcyjnych szkoleń dla koordynatorów.</t>
  </si>
  <si>
    <t xml:space="preserve">Ograniczenie ryzyka:
a) Lobbing władz m.st. Warszawy w strukturach europejskich. </t>
  </si>
  <si>
    <t>Z powodu ograniczeń wynikających z zasad aplikowania o środki zewnętrzne może nastąpić wykluczenie m.st. Warszawy z ubiegania się o granty, co będzie skutkowało brakiem możliwości składania wniosków wspólnych.</t>
  </si>
  <si>
    <t>Z powodu zmiany koniunktury gospodarczej może nastąpić ograniczenie dochodów sektora prywatnego, co będzie skutkowało zmniejszeniem zainteresowania przedsiębiorców współpracą międzysektorową.</t>
  </si>
  <si>
    <t>Z powodu zmiany koniunktury gospodarczej powodującej m.in. ograniczenie dochodów własnych m.st. Warszawy może nastąpić zmniejszenie wydatków na realizację programu, co będzie skutkowało ograniczeniem zakresu i skali planowanych działań, szczególnie w takich punktach, jak m.in. rozszerzenie katalogu zadań publicznych opartych na umowach wieloletnich czy wspierania rozwoju instytucjonalnego organizacji.</t>
  </si>
  <si>
    <t xml:space="preserve">Z powodu wypalenia zawodowego członków organizacji może nastąpić z ich strony mniejsze zainteresowanie procesami współtworzenia dokumentów programujących rozwój Miasta, co będzie skutkowało mniejszym ich zaangażowaniem w te procesy. </t>
  </si>
  <si>
    <t xml:space="preserve">Z powodu przekonania organizacji o ich słabym wpływie na ostateczny kształt dokumentów może nastąpić zmniejszenie motywacji do udziału w procesach tworzenia dokumentów, co będzie skutkowało zmniejszeniem liczby organizacji zaangażowanych w dialog. </t>
  </si>
  <si>
    <t>Z powodu zmniejszenia stabilności warszawskich organizacji, spadku liczby zatrudnionych i działających w organizacjach osób może nastąpić zmniejszenie czasu na udział w dialogu z Miastem, co będzie skutkowało zmniejszeniem liczby organizacji uczestniczących w tworzeniu i konsultowaniu dokumentów.</t>
  </si>
  <si>
    <t>Z powodu zmiany koniunktury gospodarczej powodującej m.in. ograniczenie dochodów własnych m.st. Warszawy, obniżenia wpływów podatkowych do budżetu m.st. Warszawy lub konieczności finansowania przez m.st. Warszawę dodatkowych zadań może wystąpić brak środków finansowych na wkład własny Urzędu Miasta przy pozyskiwaniu środków zewnętrznych, co będzie skutkowało mniejszą liczbą składanych wspólnie z organizacjami projektów o środki zewnętrzne.</t>
  </si>
  <si>
    <t>Z powodu zmiany koniunktury gospodarczej powodującej m.in. ograniczenie dochodów własnych m.st. Warszawy może nastąpić konieczność poszukiwania dodatkowych dochodów z wynajmu lokali, co będzie skutkowało niechęcią do długoterminowego wynajmowania na preferencyjnych warunkach lokali organizacjom pozarządowym.</t>
  </si>
  <si>
    <t>Ograniczenie ryzyka:
a) Promowanie wśród urzędników korzyści jakie może przynieść zaangażowanie oragnizacji w tworzenie dokumentów.
b) Promowanie dobrych praktyk.
c) Promowanie przykładów korzyści jakie przyniosło organizacjom zaangażowanie w proces tworzenia dokumentów.</t>
  </si>
  <si>
    <t>Z powodu zmiany koniunktury gospodarczej powodującej m.in. ograniczenie dochodów własnych m.st. Warszawy, obniżenia wpływów podatkowych do budżetu m.st. Warszawy lub konieczności finansowania przez m.st. Warszawę dodatkowych zadań może nastąpić zmniejszenie wydatków na realizację programu, co będzie skutkowało m.in. brakiem możliwości zorganizowania wspólnych szkoleń i działań integrujących urzędników i przedstawicieli organizacji.</t>
  </si>
  <si>
    <t>Z powodu zmiany koniunktury gospodarczej powodującej m.in. ograniczenie dochodów własnych m.st. Warszawy, obniżenia wpływów podatkowych do budżetu m.st. Warszawy lub konieczności finansowania przez m.st. Warszawę dodatkowych zadań może nastąpić zmniejszenie wydatków na realizację programu, co będzie skutkowało brakiem możliwości realizacji części założonych zadań.</t>
  </si>
  <si>
    <t>Z powodu zmiany koniunktury gospodarczej powodującej m.in. ograniczenie dochodów własnych m.st. Warszawy, obniżenia wpływów podatkowych do budżetu m.st. Warszawy lub konieczności finansowania przez m.st. Warszawę dodatkowych zadań może nastąpić konieczność ograniczenia środków na realizację Programu, co będzie skutkowało brakiem środków m.in. na promocję i przeprowadzenie konkursu S3KTOR czy inne kampanie promocyjne.</t>
  </si>
  <si>
    <t>Z powodu zmiany koniunktury gospodarczej powodującej m.in. ograniczenie dochodów własnych m.st. Warszawy, obniżenia wpływów podatkowych do budżetu m.st. Warszawy lub konieczności finansowania przez m.st. Warszawę dodatkowych zadań może nastąpić konieczność ograniczenia środków na realizację Programu, co będzie skutkowało zmniejszeniem skali działania SCWO i jego promocji.</t>
  </si>
  <si>
    <t>1.1. Działania na rzecz rozwoju udziału organizacji w procesach tworzenia dokumentów oraz założeń dokumentów, w tym w konsultacjach.</t>
  </si>
  <si>
    <t>Załącznik nr 2 do Programu rozwoju współpracy m.st. Warszawy na lata 2021–2025 z organizacjami pozarządowymi oraz podmiotami, o których mowa w art. 3 ust. 3 ustawy z dnia 24 kwietnia 2003 r. o działalności pożytku publicznego i o wolontariacie - Ocena ryzyka - ryzyka szczegółowe</t>
  </si>
  <si>
    <t>Załącznik nr 2 do Programu rozwoju współpracy m.st. Warszawy na lata 2021–2025 z organizacjami pozarządowymi oraz podmiotami, o których mowa w art. 3 ust. 3 ustawy z dnia 24 kwietnia 2003 r. o działalności pożytku publicznego i o wolontariacie - Ocena ryzyka - ryzyka ogólne</t>
  </si>
  <si>
    <t xml:space="preserve">Z powodu nowych epidemii i związanych z nimi ograniczeń może nastąpić znaczne utrudnienie funkcjonowania i działalności organizacji, co będzie skutkowało koncentrowaniem się na realizacji jedynie niezbędnych zadań i utrzymaniu działalności, a obniżało m.in. zaangażowanie w dialog. </t>
  </si>
  <si>
    <t>Ograniczenie ryzyka:
a) Doradztwo ze strony SCWO.
b) Wsparcie działań przez wolontariuszy.
c) Wdrożenie mechanizmów, które będą wspierały organizacje w trudnych sytuacjach.</t>
  </si>
  <si>
    <t>Z powodu zmniejszenia stabilności warszawskich organizacji, spadku liczby zatrudnionych i zaangażowanych osób może wystąpić brak czasu na dodatkowe zaangażowanie, co będzie skutkowało mniejszym udziałem organizacji w komisjach dialogu społecznego i osłabieniem ich roli.</t>
  </si>
  <si>
    <t xml:space="preserve">Z powodu zmniejszenia stabilności warszawskich organizacji, spadku liczby zatrudnionych i zaangażowanych osób może nastąpić zmniejszenie liczby członków komisji dialogu społecznego obecnych na posiedzeniach Forum, co będzie skutkowało brakiem rozwoju współpracy między ciałami dialogu społecznego. </t>
  </si>
  <si>
    <t xml:space="preserve">Ograniczanie ryzyka:
a) Koordynowanie realizacji Programu przez Pełnomocnika Prezydenta m.st. Warszawy ds. współpracy z organizacjami pozarządowymi.
b) Spotkania z przedstawicielami urzędów dzielnic m.st. Warszawy i biur Urzędu m.st. Warszawy w celu przedstawienia Programu.
</t>
  </si>
  <si>
    <t>Ograniczanie ryzyka:
a) Koordynowanie realizacji Programu przez Pełnomocnika Prezydenta m.st. Warszawy ds. współpracy z organizacjami pozarządowymi.
b) Szerokie angażowanie przedstawicieli urzędów dzielnic m.st. Warszawy i biur Urzędu m.st. Warszawy we wdrażanie Programu.
c) Systematyczne spotkania i uzgadnianie z wyprzedzeniem planowanych działań.</t>
  </si>
  <si>
    <t>Cel nr 1: Rozwijamy dialog we współpracy Miasta i organizacji.
Prawdopodobieństwo wystąpienia ryzyka rezydualnego</t>
  </si>
  <si>
    <t>Cel nr 1: Rozwijamy dialog we współpracy Miasta i organizacji.
Siła oddziaływania ryzyka rezydualnego</t>
  </si>
  <si>
    <t>Cel nr 1: Rozwijamy dialog we współpracy Miasta i organizacji.
Poziom ryzyka rezydualnego</t>
  </si>
  <si>
    <t>Cel nr 2: Budujemy stabilny system oparty na przejrzystych zasadach zlecania zadań publicznych organizacjom.
Prawdopodobieństwo wystąpienia ryzyka rezydualnego</t>
  </si>
  <si>
    <t>Cel nr 2: Budujemy stabilny system oparty na przejrzystych zasadach zlecania zadań publicznych organizacjom.
Siła oddziaływania ryzyka rezydualnego</t>
  </si>
  <si>
    <t>Cel nr 2: Budujemy stabilny system oparty na przejrzystych zasadach zlecania zadań publicznych organizacjom.
Poziom ryzyka rezydualnego</t>
  </si>
  <si>
    <t>Cel nr 3: Wzmacniamy współpracę pozafinansową. Prawdopodobieństwo wystąpienia ryzyka rezydualnego</t>
  </si>
  <si>
    <t>Cel nr 3: Wzmacniamy współpracę pozafinansową.
Siła oddziaływania ryzyka rezydualnego</t>
  </si>
  <si>
    <t>Cel nr 3: Wzmacniamy współpracę pozafinansową.
Poziom ryzyka rezydualnego</t>
  </si>
  <si>
    <t>1: Rozwijamy dialog we współpracy Miasta i organizacji</t>
  </si>
  <si>
    <t>2. Budujemy stabilny system oparty na przejrzystych zasadach zlecania zadań publicznych organizacjom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</si>
</sst>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charset val="238"/>
      <scheme val="minor"/>
    </font>
    <font>
      <sz val="11"/>
      <name val="Calibri"/>
      <family val="2"/>
      <charset val="238"/>
      <scheme val="minor"/>
    </font>
    <font>
      <sz val="10"/>
      <name val="Arial"/>
      <family val="2"/>
      <charset val="238"/>
    </font>
    <font>
      <sz val="10"/>
      <name val="Arial"/>
      <family val="2"/>
      <charset val="238"/>
    </font>
    <font>
      <sz val="11"/>
      <color theme="1"/>
      <name val="Czcionka tekstu podstawowego"/>
      <family val="2"/>
      <charset val="238"/>
    </font>
    <font>
      <b/>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9">
    <xf numFmtId="0" fontId="0" fillId="0" borderId="0"/>
    <xf numFmtId="0" fontId="2" fillId="0" borderId="0"/>
    <xf numFmtId="0" fontId="4" fillId="0" borderId="0"/>
    <xf numFmtId="0" fontId="3" fillId="0" borderId="0"/>
    <xf numFmtId="0" fontId="3" fillId="0" borderId="0"/>
    <xf numFmtId="0" fontId="4" fillId="0" borderId="0"/>
    <xf numFmtId="0" fontId="3" fillId="0" borderId="0"/>
    <xf numFmtId="0" fontId="3" fillId="0" borderId="0"/>
    <xf numFmtId="0" fontId="3" fillId="0" borderId="0"/>
  </cellStyleXfs>
  <cellXfs count="36">
    <xf numFmtId="0" fontId="0" fillId="0" borderId="0" xfId="0"/>
    <xf numFmtId="0" fontId="1" fillId="2" borderId="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0" borderId="0" xfId="0" applyFont="1"/>
    <xf numFmtId="0" fontId="1" fillId="0" borderId="0" xfId="0" applyFont="1" applyAlignment="1">
      <alignment horizontal="center"/>
    </xf>
    <xf numFmtId="0" fontId="1" fillId="2" borderId="8" xfId="0" applyFont="1" applyFill="1" applyBorder="1" applyAlignment="1">
      <alignment horizontal="left" vertical="center" wrapText="1" indent="1"/>
    </xf>
    <xf numFmtId="0" fontId="1" fillId="2" borderId="8" xfId="0" applyFont="1" applyFill="1" applyBorder="1" applyAlignment="1">
      <alignment horizontal="center" vertical="center"/>
    </xf>
    <xf numFmtId="0" fontId="1" fillId="0" borderId="0" xfId="0" applyFont="1" applyAlignment="1">
      <alignment wrapText="1"/>
    </xf>
    <xf numFmtId="0" fontId="5" fillId="0" borderId="0" xfId="0" applyFont="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9"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5" fillId="3" borderId="6" xfId="0" applyFont="1" applyFill="1" applyBorder="1" applyAlignment="1">
      <alignmen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vertical="center" wrapText="1"/>
    </xf>
    <xf numFmtId="0" fontId="5" fillId="3"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horizontal="left" vertical="center" wrapText="1" indent="2"/>
    </xf>
    <xf numFmtId="0" fontId="1" fillId="2" borderId="4" xfId="0" applyFont="1" applyFill="1" applyBorder="1" applyAlignment="1">
      <alignment horizontal="left" vertical="center" wrapText="1"/>
    </xf>
    <xf numFmtId="0" fontId="5" fillId="2" borderId="3" xfId="0" applyFont="1" applyFill="1" applyBorder="1" applyAlignment="1"/>
    <xf numFmtId="0" fontId="1" fillId="2" borderId="12" xfId="0" applyFont="1" applyFill="1" applyBorder="1" applyAlignment="1">
      <alignment wrapText="1"/>
    </xf>
    <xf numFmtId="0" fontId="1" fillId="2" borderId="4" xfId="0" applyFont="1" applyFill="1" applyBorder="1" applyAlignment="1">
      <alignment wrapText="1"/>
    </xf>
    <xf numFmtId="0" fontId="5" fillId="3" borderId="11" xfId="0" applyFont="1" applyFill="1" applyBorder="1" applyAlignment="1">
      <alignment vertical="center"/>
    </xf>
    <xf numFmtId="0" fontId="5" fillId="3" borderId="10" xfId="0" applyFont="1" applyFill="1" applyBorder="1" applyAlignment="1">
      <alignment vertical="center" wrapText="1"/>
    </xf>
    <xf numFmtId="0" fontId="5" fillId="3" borderId="10" xfId="0" applyFont="1" applyFill="1" applyBorder="1" applyAlignment="1">
      <alignment vertical="center"/>
    </xf>
    <xf numFmtId="0" fontId="5" fillId="0" borderId="3" xfId="0" applyFont="1" applyFill="1" applyBorder="1" applyAlignment="1"/>
    <xf numFmtId="0" fontId="1" fillId="0" borderId="12" xfId="0" applyFont="1" applyFill="1" applyBorder="1" applyAlignment="1"/>
    <xf numFmtId="0" fontId="1" fillId="0" borderId="4" xfId="0" applyFont="1" applyFill="1" applyBorder="1" applyAlignment="1"/>
  </cellXfs>
  <cellStyles count="9">
    <cellStyle name="Normalny" xfId="0" builtinId="0"/>
    <cellStyle name="Normalny 2" xfId="1" xr:uid="{00000000-0005-0000-0000-000001000000}"/>
    <cellStyle name="Normalny 2 2" xfId="2" xr:uid="{00000000-0005-0000-0000-000002000000}"/>
    <cellStyle name="Normalny 2 3" xfId="3" xr:uid="{00000000-0005-0000-0000-000003000000}"/>
    <cellStyle name="Normalny 2 3 2" xfId="4" xr:uid="{00000000-0005-0000-0000-000004000000}"/>
    <cellStyle name="Normalny 3" xfId="5" xr:uid="{00000000-0005-0000-0000-000005000000}"/>
    <cellStyle name="Normalny 4 2" xfId="6" xr:uid="{00000000-0005-0000-0000-000006000000}"/>
    <cellStyle name="Normalny 4 2 3" xfId="7" xr:uid="{00000000-0005-0000-0000-000007000000}"/>
    <cellStyle name="Normalny 5 3" xfId="8" xr:uid="{00000000-0005-0000-0000-000008000000}"/>
  </cellStyles>
  <dxfs count="29">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2" tint="-9.9978637043366805E-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2:L7" totalsRowShown="0" headerRowDxfId="28" dataDxfId="27" tableBorderDxfId="26">
  <autoFilter ref="A2:L7" xr:uid="{00000000-0009-0000-0100-000001000000}"/>
  <tableColumns count="12">
    <tableColumn id="1" xr3:uid="{00000000-0010-0000-0000-000001000000}" name="Opis ryzyka" dataDxfId="25"/>
    <tableColumn id="2" xr3:uid="{00000000-0010-0000-0000-000002000000}" name="Kategoria ryzyka" dataDxfId="24"/>
    <tableColumn id="3" xr3:uid="{00000000-0010-0000-0000-000003000000}" name="Reakcja i opis reakcji na ryzyko" dataDxfId="23"/>
    <tableColumn id="4" xr3:uid="{00000000-0010-0000-0000-000004000000}" name="Cel nr 1: Rozwijamy dialog we współpracy Miasta i organizacji._x000a_Prawdopodobieństwo wystąpienia ryzyka rezydualnego" dataDxfId="22"/>
    <tableColumn id="5" xr3:uid="{00000000-0010-0000-0000-000005000000}" name="Cel nr 1: Rozwijamy dialog we współpracy Miasta i organizacji._x000a_Siła oddziaływania ryzyka rezydualnego" dataDxfId="21"/>
    <tableColumn id="6" xr3:uid="{00000000-0010-0000-0000-000006000000}" name="Cel nr 1: Rozwijamy dialog we współpracy Miasta i organizacji._x000a_Poziom ryzyka rezydualnego" dataDxfId="20">
      <calculatedColumnFormula>SUM(D3*E3)</calculatedColumnFormula>
    </tableColumn>
    <tableColumn id="7" xr3:uid="{00000000-0010-0000-0000-000007000000}" name="Cel nr 2: Budujemy stabilny system oparty na przejrzystych zasadach zlecania zadań publicznych organizacjom._x000a_Prawdopodobieństwo wystąpienia ryzyka rezydualnego" dataDxfId="19"/>
    <tableColumn id="8" xr3:uid="{00000000-0010-0000-0000-000008000000}" name="Cel nr 2: Budujemy stabilny system oparty na przejrzystych zasadach zlecania zadań publicznych organizacjom._x000a_Siła oddziaływania ryzyka rezydualnego" dataDxfId="18"/>
    <tableColumn id="9" xr3:uid="{00000000-0010-0000-0000-000009000000}" name="Cel nr 2: Budujemy stabilny system oparty na przejrzystych zasadach zlecania zadań publicznych organizacjom._x000a_Poziom ryzyka rezydualnego" dataDxfId="17">
      <calculatedColumnFormula>SUM(G3*H3)</calculatedColumnFormula>
    </tableColumn>
    <tableColumn id="10" xr3:uid="{00000000-0010-0000-0000-00000A000000}" name="Cel nr 3: Wzmacniamy współpracę pozafinansową. Prawdopodobieństwo wystąpienia ryzyka rezydualnego" dataDxfId="16"/>
    <tableColumn id="11" xr3:uid="{00000000-0010-0000-0000-00000B000000}" name="Cel nr 3: Wzmacniamy współpracę pozafinansową._x000a_Siła oddziaływania ryzyka rezydualnego" dataDxfId="15"/>
    <tableColumn id="12" xr3:uid="{00000000-0010-0000-0000-00000C000000}" name="Cel nr 3: Wzmacniamy współpracę pozafinansową._x000a_Poziom ryzyka rezydualnego" dataDxfId="14">
      <calculatedColumnFormula>SUM(J3*K3)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A2:I17" totalsRowShown="0" headerRowDxfId="13" dataDxfId="11" headerRowBorderDxfId="12" tableBorderDxfId="10" totalsRowBorderDxfId="9">
  <autoFilter ref="A2:I17" xr:uid="{00000000-0009-0000-0100-000003000000}"/>
  <tableColumns count="9">
    <tableColumn id="1" xr3:uid="{00000000-0010-0000-0100-000001000000}" name="nazwa i nr celu" dataDxfId="8"/>
    <tableColumn id="2" xr3:uid="{00000000-0010-0000-0100-000002000000}" name="nazwa i nr działania" dataDxfId="7"/>
    <tableColumn id="3" xr3:uid="{00000000-0010-0000-0100-000003000000}" name="Opis ryzyka" dataDxfId="6"/>
    <tableColumn id="4" xr3:uid="{00000000-0010-0000-0100-000004000000}" name="Kategoria ryzyka" dataDxfId="5"/>
    <tableColumn id="5" xr3:uid="{00000000-0010-0000-0100-000005000000}" name="Prawdopodobieństwo wystąpienia ryzyka rezydualnego" dataDxfId="4"/>
    <tableColumn id="6" xr3:uid="{00000000-0010-0000-0100-000006000000}" name="Siła oddziaływania ryzyka rezydualnego" dataDxfId="3"/>
    <tableColumn id="7" xr3:uid="{00000000-0010-0000-0100-000007000000}" name="Poziom ryzyka rezydualnego" dataDxfId="2">
      <calculatedColumnFormula>E3*F3</calculatedColumnFormula>
    </tableColumn>
    <tableColumn id="8" xr3:uid="{00000000-0010-0000-0100-000008000000}" name="Reakcja i opis reakcji na ryzyko" dataDxfId="1"/>
    <tableColumn id="9" xr3:uid="{00000000-0010-0000-0100-000009000000}" name="Właściciel ryzyka"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
  <sheetViews>
    <sheetView tabSelected="1" workbookViewId="0"/>
  </sheetViews>
  <sheetFormatPr defaultColWidth="8.88671875" defaultRowHeight="14.4"/>
  <cols>
    <col min="1" max="1" width="53.109375" style="3" customWidth="1"/>
    <col min="2" max="2" width="17.88671875" style="3" bestFit="1" customWidth="1"/>
    <col min="3" max="3" width="40.33203125" style="3" customWidth="1"/>
    <col min="4" max="4" width="16.44140625" style="3" customWidth="1"/>
    <col min="5" max="5" width="14.6640625" style="3" customWidth="1"/>
    <col min="6" max="6" width="14.88671875" style="3" customWidth="1"/>
    <col min="7" max="7" width="16.5546875" style="3" customWidth="1"/>
    <col min="8" max="8" width="16.33203125" style="3" customWidth="1"/>
    <col min="9" max="9" width="16.44140625" style="3" customWidth="1"/>
    <col min="10" max="10" width="17.44140625" style="3" customWidth="1"/>
    <col min="11" max="11" width="14.5546875" style="3" customWidth="1"/>
    <col min="12" max="12" width="14.88671875" style="3" customWidth="1"/>
    <col min="13" max="16384" width="8.88671875" style="3"/>
  </cols>
  <sheetData>
    <row r="1" spans="1:12">
      <c r="A1" s="33" t="s">
        <v>64</v>
      </c>
      <c r="B1" s="34"/>
      <c r="C1" s="34"/>
      <c r="D1" s="34"/>
      <c r="E1" s="34"/>
      <c r="F1" s="34"/>
      <c r="G1" s="34"/>
      <c r="H1" s="34"/>
      <c r="I1" s="34"/>
      <c r="J1" s="34"/>
      <c r="K1" s="34"/>
      <c r="L1" s="35"/>
    </row>
    <row r="2" spans="1:12" s="4" customFormat="1" ht="187.2">
      <c r="A2" s="30" t="s">
        <v>0</v>
      </c>
      <c r="B2" s="31" t="s">
        <v>1</v>
      </c>
      <c r="C2" s="32" t="s">
        <v>22</v>
      </c>
      <c r="D2" s="31" t="s">
        <v>71</v>
      </c>
      <c r="E2" s="31" t="s">
        <v>72</v>
      </c>
      <c r="F2" s="31" t="s">
        <v>73</v>
      </c>
      <c r="G2" s="31" t="s">
        <v>74</v>
      </c>
      <c r="H2" s="31" t="s">
        <v>75</v>
      </c>
      <c r="I2" s="31" t="s">
        <v>76</v>
      </c>
      <c r="J2" s="31" t="s">
        <v>77</v>
      </c>
      <c r="K2" s="31" t="s">
        <v>78</v>
      </c>
      <c r="L2" s="31" t="s">
        <v>79</v>
      </c>
    </row>
    <row r="3" spans="1:12" ht="115.2">
      <c r="A3" s="26" t="s">
        <v>31</v>
      </c>
      <c r="B3" s="22" t="s">
        <v>3</v>
      </c>
      <c r="C3" s="5" t="s">
        <v>33</v>
      </c>
      <c r="D3" s="6">
        <v>2</v>
      </c>
      <c r="E3" s="6">
        <v>2</v>
      </c>
      <c r="F3" s="6">
        <f>SUM(D3*E3)</f>
        <v>4</v>
      </c>
      <c r="G3" s="6">
        <v>2</v>
      </c>
      <c r="H3" s="6">
        <v>4</v>
      </c>
      <c r="I3" s="6">
        <f>SUM(G3*H3)</f>
        <v>8</v>
      </c>
      <c r="J3" s="6">
        <v>2</v>
      </c>
      <c r="K3" s="6">
        <v>2</v>
      </c>
      <c r="L3" s="6">
        <f>SUM(J3*K3)</f>
        <v>4</v>
      </c>
    </row>
    <row r="4" spans="1:12" ht="115.2">
      <c r="A4" s="26" t="s">
        <v>65</v>
      </c>
      <c r="B4" s="22" t="s">
        <v>2</v>
      </c>
      <c r="C4" s="25" t="s">
        <v>34</v>
      </c>
      <c r="D4" s="6">
        <v>2</v>
      </c>
      <c r="E4" s="6">
        <v>2</v>
      </c>
      <c r="F4" s="6">
        <f t="shared" ref="F4:F7" si="0">SUM(D4*E4)</f>
        <v>4</v>
      </c>
      <c r="G4" s="6">
        <v>2</v>
      </c>
      <c r="H4" s="6">
        <v>3</v>
      </c>
      <c r="I4" s="6">
        <f t="shared" ref="I4:I7" si="1">SUM(G4*H4)</f>
        <v>6</v>
      </c>
      <c r="J4" s="6">
        <v>3</v>
      </c>
      <c r="K4" s="6">
        <v>2</v>
      </c>
      <c r="L4" s="6">
        <f t="shared" ref="L4:L7" si="2">SUM(J4*K4)</f>
        <v>6</v>
      </c>
    </row>
    <row r="5" spans="1:12" ht="100.8">
      <c r="A5" s="26" t="s">
        <v>32</v>
      </c>
      <c r="B5" s="22" t="s">
        <v>4</v>
      </c>
      <c r="C5" s="5" t="s">
        <v>66</v>
      </c>
      <c r="D5" s="6">
        <v>2</v>
      </c>
      <c r="E5" s="6">
        <v>2</v>
      </c>
      <c r="F5" s="6">
        <f t="shared" si="0"/>
        <v>4</v>
      </c>
      <c r="G5" s="6">
        <v>2</v>
      </c>
      <c r="H5" s="6">
        <v>2</v>
      </c>
      <c r="I5" s="6">
        <f t="shared" si="1"/>
        <v>4</v>
      </c>
      <c r="J5" s="6">
        <v>2</v>
      </c>
      <c r="K5" s="6">
        <v>2</v>
      </c>
      <c r="L5" s="6">
        <f t="shared" si="2"/>
        <v>4</v>
      </c>
    </row>
    <row r="6" spans="1:12" ht="144">
      <c r="A6" s="23" t="s">
        <v>35</v>
      </c>
      <c r="B6" s="22" t="s">
        <v>5</v>
      </c>
      <c r="C6" s="5" t="s">
        <v>70</v>
      </c>
      <c r="D6" s="6">
        <v>2</v>
      </c>
      <c r="E6" s="6">
        <v>2</v>
      </c>
      <c r="F6" s="6">
        <f t="shared" si="0"/>
        <v>4</v>
      </c>
      <c r="G6" s="6">
        <v>2</v>
      </c>
      <c r="H6" s="6">
        <v>2</v>
      </c>
      <c r="I6" s="6">
        <f t="shared" si="1"/>
        <v>4</v>
      </c>
      <c r="J6" s="6">
        <v>2</v>
      </c>
      <c r="K6" s="6">
        <v>1</v>
      </c>
      <c r="L6" s="6">
        <f t="shared" si="2"/>
        <v>2</v>
      </c>
    </row>
    <row r="7" spans="1:12" ht="115.2">
      <c r="A7" s="24" t="s">
        <v>36</v>
      </c>
      <c r="B7" s="22" t="s">
        <v>5</v>
      </c>
      <c r="C7" s="5" t="s">
        <v>69</v>
      </c>
      <c r="D7" s="6">
        <v>2</v>
      </c>
      <c r="E7" s="6">
        <v>2</v>
      </c>
      <c r="F7" s="6">
        <f t="shared" si="0"/>
        <v>4</v>
      </c>
      <c r="G7" s="6">
        <v>2</v>
      </c>
      <c r="H7" s="6">
        <v>2</v>
      </c>
      <c r="I7" s="6">
        <f t="shared" si="1"/>
        <v>4</v>
      </c>
      <c r="J7" s="6">
        <v>2</v>
      </c>
      <c r="K7" s="6">
        <v>2</v>
      </c>
      <c r="L7" s="6">
        <f t="shared" si="2"/>
        <v>4</v>
      </c>
    </row>
  </sheetData>
  <customSheetViews>
    <customSheetView guid="{C7479009-DC3C-49A0-8CCD-72C815586710}" scale="118">
      <selection activeCell="A3" sqref="A3"/>
      <pageMargins left="0.7" right="0.7" top="0.75" bottom="0.75" header="0.3" footer="0.3"/>
      <pageSetup paperSize="9" orientation="portrait" horizontalDpi="4294967295" verticalDpi="4294967295" r:id="rId1"/>
    </customSheetView>
  </customSheetViews>
  <pageMargins left="0.7" right="0.7" top="0.75" bottom="0.75" header="0.3" footer="0.3"/>
  <pageSetup paperSize="9" scale="51" orientation="landscape" horizontalDpi="4294967295" verticalDpi="4294967295"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
  <sheetViews>
    <sheetView zoomScale="90" zoomScaleNormal="90" workbookViewId="0"/>
  </sheetViews>
  <sheetFormatPr defaultColWidth="8.88671875" defaultRowHeight="14.4"/>
  <cols>
    <col min="1" max="1" width="18" style="7" bestFit="1" customWidth="1"/>
    <col min="2" max="2" width="38" style="13" bestFit="1" customWidth="1"/>
    <col min="3" max="3" width="62.33203125" style="14" bestFit="1" customWidth="1"/>
    <col min="4" max="4" width="17.33203125" style="13" customWidth="1"/>
    <col min="5" max="5" width="31.33203125" style="13" customWidth="1"/>
    <col min="6" max="6" width="23.109375" style="13" customWidth="1"/>
    <col min="7" max="7" width="17.109375" style="13" customWidth="1"/>
    <col min="8" max="8" width="39.6640625" style="15" customWidth="1"/>
    <col min="9" max="9" width="20" style="13" customWidth="1"/>
    <col min="10" max="16384" width="8.88671875" style="7"/>
  </cols>
  <sheetData>
    <row r="1" spans="1:9">
      <c r="A1" s="27" t="s">
        <v>63</v>
      </c>
      <c r="B1" s="28"/>
      <c r="C1" s="28"/>
      <c r="D1" s="28"/>
      <c r="E1" s="28"/>
      <c r="F1" s="28"/>
      <c r="G1" s="28"/>
      <c r="H1" s="28"/>
      <c r="I1" s="29"/>
    </row>
    <row r="2" spans="1:9" s="8" customFormat="1" ht="28.8">
      <c r="A2" s="16" t="s">
        <v>6</v>
      </c>
      <c r="B2" s="17" t="s">
        <v>7</v>
      </c>
      <c r="C2" s="18" t="s">
        <v>0</v>
      </c>
      <c r="D2" s="17" t="s">
        <v>1</v>
      </c>
      <c r="E2" s="17" t="s">
        <v>19</v>
      </c>
      <c r="F2" s="17" t="s">
        <v>20</v>
      </c>
      <c r="G2" s="17" t="s">
        <v>21</v>
      </c>
      <c r="H2" s="19" t="s">
        <v>22</v>
      </c>
      <c r="I2" s="20" t="s">
        <v>23</v>
      </c>
    </row>
    <row r="3" spans="1:9" ht="115.2">
      <c r="A3" s="23" t="s">
        <v>80</v>
      </c>
      <c r="B3" s="10" t="s">
        <v>62</v>
      </c>
      <c r="C3" s="1" t="s">
        <v>54</v>
      </c>
      <c r="D3" s="9" t="s">
        <v>9</v>
      </c>
      <c r="E3" s="9">
        <v>2</v>
      </c>
      <c r="F3" s="9">
        <v>3</v>
      </c>
      <c r="G3" s="9">
        <f t="shared" ref="G3:G5" si="0">E3*F3</f>
        <v>6</v>
      </c>
      <c r="H3" s="10" t="s">
        <v>42</v>
      </c>
      <c r="I3" s="21" t="s">
        <v>46</v>
      </c>
    </row>
    <row r="4" spans="1:9" ht="115.2">
      <c r="A4" s="23" t="s">
        <v>80</v>
      </c>
      <c r="B4" s="10" t="s">
        <v>62</v>
      </c>
      <c r="C4" s="1" t="s">
        <v>53</v>
      </c>
      <c r="D4" s="9" t="s">
        <v>8</v>
      </c>
      <c r="E4" s="9">
        <v>2</v>
      </c>
      <c r="F4" s="9">
        <v>2</v>
      </c>
      <c r="G4" s="9">
        <f t="shared" si="0"/>
        <v>4</v>
      </c>
      <c r="H4" s="10" t="s">
        <v>57</v>
      </c>
      <c r="I4" s="21" t="s">
        <v>46</v>
      </c>
    </row>
    <row r="5" spans="1:9" ht="86.4">
      <c r="A5" s="23" t="s">
        <v>80</v>
      </c>
      <c r="B5" s="10" t="s">
        <v>62</v>
      </c>
      <c r="C5" s="1" t="s">
        <v>52</v>
      </c>
      <c r="D5" s="9" t="s">
        <v>8</v>
      </c>
      <c r="E5" s="9">
        <v>1</v>
      </c>
      <c r="F5" s="9">
        <v>3</v>
      </c>
      <c r="G5" s="9">
        <f t="shared" si="0"/>
        <v>3</v>
      </c>
      <c r="H5" s="10" t="s">
        <v>30</v>
      </c>
      <c r="I5" s="21" t="s">
        <v>46</v>
      </c>
    </row>
    <row r="6" spans="1:9" ht="129.6">
      <c r="A6" s="23" t="s">
        <v>80</v>
      </c>
      <c r="B6" s="10" t="s">
        <v>10</v>
      </c>
      <c r="C6" s="1" t="s">
        <v>67</v>
      </c>
      <c r="D6" s="9" t="s">
        <v>9</v>
      </c>
      <c r="E6" s="9">
        <v>2</v>
      </c>
      <c r="F6" s="9">
        <v>3</v>
      </c>
      <c r="G6" s="9">
        <f t="shared" ref="G6:G7" si="1">E6*F6</f>
        <v>6</v>
      </c>
      <c r="H6" s="10" t="s">
        <v>24</v>
      </c>
      <c r="I6" s="21" t="s">
        <v>46</v>
      </c>
    </row>
    <row r="7" spans="1:9" ht="100.8">
      <c r="A7" s="23" t="s">
        <v>80</v>
      </c>
      <c r="B7" s="10" t="s">
        <v>10</v>
      </c>
      <c r="C7" s="1" t="s">
        <v>58</v>
      </c>
      <c r="D7" s="9" t="s">
        <v>9</v>
      </c>
      <c r="E7" s="9">
        <v>3</v>
      </c>
      <c r="F7" s="9">
        <v>3</v>
      </c>
      <c r="G7" s="9">
        <f t="shared" si="1"/>
        <v>9</v>
      </c>
      <c r="H7" s="10" t="s">
        <v>25</v>
      </c>
      <c r="I7" s="21" t="s">
        <v>46</v>
      </c>
    </row>
    <row r="8" spans="1:9" ht="100.8">
      <c r="A8" s="23" t="s">
        <v>80</v>
      </c>
      <c r="B8" s="9" t="s">
        <v>11</v>
      </c>
      <c r="C8" s="1" t="s">
        <v>68</v>
      </c>
      <c r="D8" s="9" t="s">
        <v>8</v>
      </c>
      <c r="E8" s="9">
        <v>2</v>
      </c>
      <c r="F8" s="9">
        <v>2</v>
      </c>
      <c r="G8" s="9">
        <f t="shared" ref="G8" si="2">E8*F8</f>
        <v>4</v>
      </c>
      <c r="H8" s="10" t="s">
        <v>17</v>
      </c>
      <c r="I8" s="21" t="s">
        <v>46</v>
      </c>
    </row>
    <row r="9" spans="1:9" ht="86.4">
      <c r="A9" s="23" t="s">
        <v>81</v>
      </c>
      <c r="B9" s="9" t="s">
        <v>12</v>
      </c>
      <c r="C9" s="1" t="s">
        <v>59</v>
      </c>
      <c r="D9" s="9" t="s">
        <v>9</v>
      </c>
      <c r="E9" s="9">
        <v>3</v>
      </c>
      <c r="F9" s="9">
        <v>3</v>
      </c>
      <c r="G9" s="9">
        <f t="shared" ref="G9" si="3">E9*F9</f>
        <v>9</v>
      </c>
      <c r="H9" s="10" t="s">
        <v>37</v>
      </c>
      <c r="I9" s="21" t="s">
        <v>29</v>
      </c>
    </row>
    <row r="10" spans="1:9" ht="216">
      <c r="A10" s="23" t="s">
        <v>81</v>
      </c>
      <c r="B10" s="9" t="s">
        <v>13</v>
      </c>
      <c r="C10" s="1" t="s">
        <v>51</v>
      </c>
      <c r="D10" s="9" t="s">
        <v>9</v>
      </c>
      <c r="E10" s="9">
        <v>3</v>
      </c>
      <c r="F10" s="9">
        <v>3</v>
      </c>
      <c r="G10" s="9">
        <f t="shared" ref="G10" si="4">E10*F10</f>
        <v>9</v>
      </c>
      <c r="H10" s="10" t="s">
        <v>45</v>
      </c>
      <c r="I10" s="21" t="s">
        <v>46</v>
      </c>
    </row>
    <row r="11" spans="1:9" ht="100.8">
      <c r="A11" s="23" t="s">
        <v>81</v>
      </c>
      <c r="B11" s="10" t="s">
        <v>14</v>
      </c>
      <c r="C11" s="1" t="s">
        <v>50</v>
      </c>
      <c r="D11" s="9" t="s">
        <v>9</v>
      </c>
      <c r="E11" s="9">
        <v>3</v>
      </c>
      <c r="F11" s="9">
        <v>2</v>
      </c>
      <c r="G11" s="9">
        <f t="shared" ref="G11:G13" si="5">E11*F11</f>
        <v>6</v>
      </c>
      <c r="H11" s="10" t="s">
        <v>43</v>
      </c>
      <c r="I11" s="21" t="s">
        <v>29</v>
      </c>
    </row>
    <row r="12" spans="1:9" ht="86.4">
      <c r="A12" s="23" t="s">
        <v>81</v>
      </c>
      <c r="B12" s="10" t="s">
        <v>14</v>
      </c>
      <c r="C12" s="1" t="s">
        <v>49</v>
      </c>
      <c r="D12" s="9" t="s">
        <v>9</v>
      </c>
      <c r="E12" s="9">
        <v>3</v>
      </c>
      <c r="F12" s="9">
        <v>3</v>
      </c>
      <c r="G12" s="9">
        <f t="shared" si="5"/>
        <v>9</v>
      </c>
      <c r="H12" s="10" t="s">
        <v>48</v>
      </c>
      <c r="I12" s="21" t="s">
        <v>46</v>
      </c>
    </row>
    <row r="13" spans="1:9" ht="100.8">
      <c r="A13" s="23" t="s">
        <v>81</v>
      </c>
      <c r="B13" s="10" t="s">
        <v>14</v>
      </c>
      <c r="C13" s="1" t="s">
        <v>55</v>
      </c>
      <c r="D13" s="9" t="s">
        <v>9</v>
      </c>
      <c r="E13" s="9">
        <v>3</v>
      </c>
      <c r="F13" s="9">
        <v>3</v>
      </c>
      <c r="G13" s="9">
        <f t="shared" si="5"/>
        <v>9</v>
      </c>
      <c r="H13" s="10" t="s">
        <v>26</v>
      </c>
      <c r="I13" s="21" t="s">
        <v>29</v>
      </c>
    </row>
    <row r="14" spans="1:9" ht="86.4">
      <c r="A14" s="23" t="s">
        <v>18</v>
      </c>
      <c r="B14" s="9" t="s">
        <v>44</v>
      </c>
      <c r="C14" s="1" t="s">
        <v>56</v>
      </c>
      <c r="D14" s="9" t="s">
        <v>9</v>
      </c>
      <c r="E14" s="9">
        <v>2</v>
      </c>
      <c r="F14" s="9">
        <v>2</v>
      </c>
      <c r="G14" s="9">
        <f>E14*F14</f>
        <v>4</v>
      </c>
      <c r="H14" s="10" t="s">
        <v>38</v>
      </c>
      <c r="I14" s="21" t="s">
        <v>46</v>
      </c>
    </row>
    <row r="15" spans="1:9" ht="100.8">
      <c r="A15" s="23" t="s">
        <v>18</v>
      </c>
      <c r="B15" s="10" t="s">
        <v>15</v>
      </c>
      <c r="C15" s="1" t="s">
        <v>60</v>
      </c>
      <c r="D15" s="9" t="s">
        <v>9</v>
      </c>
      <c r="E15" s="9">
        <v>2</v>
      </c>
      <c r="F15" s="9">
        <v>2</v>
      </c>
      <c r="G15" s="9">
        <f t="shared" ref="G15" si="6">E15*F15</f>
        <v>4</v>
      </c>
      <c r="H15" s="10" t="s">
        <v>27</v>
      </c>
      <c r="I15" s="21" t="s">
        <v>46</v>
      </c>
    </row>
    <row r="16" spans="1:9" ht="86.4">
      <c r="A16" s="23" t="s">
        <v>18</v>
      </c>
      <c r="B16" s="10" t="s">
        <v>15</v>
      </c>
      <c r="C16" s="1" t="s">
        <v>40</v>
      </c>
      <c r="D16" s="9" t="s">
        <v>39</v>
      </c>
      <c r="E16" s="9">
        <v>2</v>
      </c>
      <c r="F16" s="9">
        <v>2</v>
      </c>
      <c r="G16" s="9">
        <f>E16*F16</f>
        <v>4</v>
      </c>
      <c r="H16" s="10" t="s">
        <v>47</v>
      </c>
      <c r="I16" s="21" t="s">
        <v>28</v>
      </c>
    </row>
    <row r="17" spans="1:9" ht="86.4">
      <c r="A17" s="24" t="s">
        <v>18</v>
      </c>
      <c r="B17" s="2" t="s">
        <v>16</v>
      </c>
      <c r="C17" s="2" t="s">
        <v>61</v>
      </c>
      <c r="D17" s="11" t="s">
        <v>9</v>
      </c>
      <c r="E17" s="11">
        <v>3</v>
      </c>
      <c r="F17" s="11">
        <v>2</v>
      </c>
      <c r="G17" s="11">
        <f>E17*F17</f>
        <v>6</v>
      </c>
      <c r="H17" s="12" t="s">
        <v>41</v>
      </c>
      <c r="I17" s="22" t="s">
        <v>46</v>
      </c>
    </row>
  </sheetData>
  <customSheetViews>
    <customSheetView guid="{C7479009-DC3C-49A0-8CCD-72C815586710}">
      <selection sqref="A1:XFD1048576"/>
      <pageMargins left="0.7" right="0.7" top="0.75" bottom="0.75" header="0.3" footer="0.3"/>
      <pageSetup paperSize="9" orientation="portrait" horizontalDpi="4294967295" verticalDpi="4294967295" r:id="rId1"/>
    </customSheetView>
  </customSheetViews>
  <pageMargins left="0.7" right="0.7" top="0.75" bottom="0.75" header="0.3" footer="0.3"/>
  <pageSetup paperSize="9" scale="49" fitToHeight="0" orientation="landscape" horizontalDpi="4294967295" verticalDpi="4294967295"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RYZYKA OGÓLNE</vt:lpstr>
      <vt:lpstr>RYZYKA SZCZEGÓŁOWE</vt:lpstr>
      <vt:lpstr>'RYZYKA OGÓLNE'!ColumnTitle</vt:lpstr>
      <vt:lpstr>'RYZYKA SZCZEGÓŁOWE'!ColumnTitle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2 do Programu rozwoju współpracy m.st. Warszawy na lata 2021–2025 z organizacjami pozarządowymi</dc:title>
  <dc:creator>Kołacz Grzegorz (CK)</dc:creator>
  <cp:lastModifiedBy>Magda Dobranowska</cp:lastModifiedBy>
  <cp:revision/>
  <cp:lastPrinted>2021-10-05T10:26:51Z</cp:lastPrinted>
  <dcterms:created xsi:type="dcterms:W3CDTF">2017-10-10T12:21:45Z</dcterms:created>
  <dcterms:modified xsi:type="dcterms:W3CDTF">2022-02-23T14:16:00Z</dcterms:modified>
</cp:coreProperties>
</file>