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zlec b_zdr bez PIT od 2020-01" sheetId="1" r:id="rId1"/>
    <sheet name="zlec b_zdr bez PIT do 2019-12" sheetId="2" r:id="rId2"/>
    <sheet name="zlec b_zdr z PIT od 2019-10" sheetId="3" r:id="rId3"/>
    <sheet name="zlec b_zdr z PIT do 2019-09" sheetId="4" r:id="rId4"/>
  </sheets>
  <definedNames/>
  <calcPr fullCalcOnLoad="1"/>
</workbook>
</file>

<file path=xl/comments1.xml><?xml version="1.0" encoding="utf-8"?>
<comments xmlns="http://schemas.openxmlformats.org/spreadsheetml/2006/main">
  <authors>
    <author>Fundacja</author>
    <author>Krzysztof Śliwinski</author>
  </authors>
  <commentList>
    <comment ref="B4" authorId="0">
      <text>
        <r>
          <rPr>
            <sz val="8"/>
            <rFont val="Tahoma"/>
            <family val="2"/>
          </rPr>
          <t>Tu wpisz pełne dane ZLECENIOBIORCY</t>
        </r>
      </text>
    </comment>
    <comment ref="B8" authorId="0">
      <text>
        <r>
          <rPr>
            <sz val="8"/>
            <rFont val="Tahoma"/>
            <family val="2"/>
          </rPr>
          <t>Tu wpisz US ZLECENIOBIORCY</t>
        </r>
      </text>
    </comment>
    <comment ref="B11" authorId="0">
      <text>
        <r>
          <rPr>
            <sz val="8"/>
            <rFont val="Tahoma"/>
            <family val="2"/>
          </rPr>
          <t>Tu wpisz pełne dane ZLECENIODAWCY</t>
        </r>
      </text>
    </comment>
    <comment ref="A15" authorId="1">
      <text>
        <r>
          <rPr>
            <sz val="8"/>
            <rFont val="Tahoma"/>
            <family val="2"/>
          </rPr>
          <t xml:space="preserve">Tu wpisz treść zlecenia zgodnie z umową
</t>
        </r>
      </text>
    </comment>
    <comment ref="D17" authorId="1">
      <text>
        <r>
          <rPr>
            <sz val="8"/>
            <rFont val="Tahoma"/>
            <family val="2"/>
          </rPr>
          <t>Pola w tym kolorze wypełniają się AUTOMATYCZNIE</t>
        </r>
      </text>
    </comment>
    <comment ref="D32" authorId="1">
      <text>
        <r>
          <rPr>
            <sz val="8"/>
            <rFont val="Tahoma"/>
            <family val="2"/>
          </rPr>
          <t>Tu wpisz
 KWOTĘ BRUTTO</t>
        </r>
      </text>
    </comment>
  </commentList>
</comments>
</file>

<file path=xl/comments2.xml><?xml version="1.0" encoding="utf-8"?>
<comments xmlns="http://schemas.openxmlformats.org/spreadsheetml/2006/main">
  <authors>
    <author>Fundacja</author>
    <author>Krzysztof Śliwinski</author>
  </authors>
  <commentList>
    <comment ref="B4" authorId="0">
      <text>
        <r>
          <rPr>
            <sz val="8"/>
            <rFont val="Tahoma"/>
            <family val="2"/>
          </rPr>
          <t>Tu wpisz pełne dane ZLECENIOBIORCY</t>
        </r>
      </text>
    </comment>
    <comment ref="B8" authorId="0">
      <text>
        <r>
          <rPr>
            <sz val="8"/>
            <rFont val="Tahoma"/>
            <family val="2"/>
          </rPr>
          <t>Tu wpisz US ZLECENIOBIORCY</t>
        </r>
      </text>
    </comment>
    <comment ref="B11" authorId="0">
      <text>
        <r>
          <rPr>
            <sz val="8"/>
            <rFont val="Tahoma"/>
            <family val="2"/>
          </rPr>
          <t>Tu wpisz pełne dane ZLECENIODAWCY</t>
        </r>
      </text>
    </comment>
    <comment ref="A15" authorId="1">
      <text>
        <r>
          <rPr>
            <sz val="8"/>
            <rFont val="Tahoma"/>
            <family val="2"/>
          </rPr>
          <t xml:space="preserve">Tu wpisz treść zlecenia zgodnie z umową
</t>
        </r>
      </text>
    </comment>
    <comment ref="D17" authorId="1">
      <text>
        <r>
          <rPr>
            <sz val="8"/>
            <rFont val="Tahoma"/>
            <family val="2"/>
          </rPr>
          <t>Pola w tym kolorze wypełniają się AUTOMATYCZNIE</t>
        </r>
      </text>
    </comment>
    <comment ref="D32" authorId="1">
      <text>
        <r>
          <rPr>
            <sz val="8"/>
            <rFont val="Tahoma"/>
            <family val="2"/>
          </rPr>
          <t>Tu wpisz
 KWOTĘ BRUTTO</t>
        </r>
      </text>
    </comment>
  </commentList>
</comments>
</file>

<file path=xl/comments3.xml><?xml version="1.0" encoding="utf-8"?>
<comments xmlns="http://schemas.openxmlformats.org/spreadsheetml/2006/main">
  <authors>
    <author>Fundacja</author>
    <author>Krzysztof Śliwinski</author>
  </authors>
  <commentList>
    <comment ref="B4" authorId="0">
      <text>
        <r>
          <rPr>
            <sz val="8"/>
            <rFont val="Tahoma"/>
            <family val="2"/>
          </rPr>
          <t>Tu wpisz pełne dane ZLECENIOBIORCY</t>
        </r>
      </text>
    </comment>
    <comment ref="B8" authorId="0">
      <text>
        <r>
          <rPr>
            <sz val="8"/>
            <rFont val="Tahoma"/>
            <family val="2"/>
          </rPr>
          <t>Tu wpisz US ZLECENIOBIORCY</t>
        </r>
      </text>
    </comment>
    <comment ref="B11" authorId="0">
      <text>
        <r>
          <rPr>
            <sz val="8"/>
            <rFont val="Tahoma"/>
            <family val="2"/>
          </rPr>
          <t>Tu wpisz pełne dane ZLECENIODAWCY</t>
        </r>
      </text>
    </comment>
    <comment ref="A15" authorId="1">
      <text>
        <r>
          <rPr>
            <sz val="8"/>
            <rFont val="Tahoma"/>
            <family val="2"/>
          </rPr>
          <t xml:space="preserve">Tu wpisz treść zlecenia zgodnie z umową
</t>
        </r>
      </text>
    </comment>
    <comment ref="D17" authorId="1">
      <text>
        <r>
          <rPr>
            <sz val="8"/>
            <rFont val="Tahoma"/>
            <family val="2"/>
          </rPr>
          <t>Pola w tym kolorze wypełniają się AUTOMATYCZNIE</t>
        </r>
      </text>
    </comment>
    <comment ref="D32" authorId="1">
      <text>
        <r>
          <rPr>
            <sz val="8"/>
            <rFont val="Tahoma"/>
            <family val="2"/>
          </rPr>
          <t>Tu wpisz
 KWOTĘ BRUTTO</t>
        </r>
      </text>
    </comment>
  </commentList>
</comments>
</file>

<file path=xl/comments4.xml><?xml version="1.0" encoding="utf-8"?>
<comments xmlns="http://schemas.openxmlformats.org/spreadsheetml/2006/main">
  <authors>
    <author>Fundacja</author>
    <author>Krzysztof Śliwinski</author>
  </authors>
  <commentList>
    <comment ref="B4" authorId="0">
      <text>
        <r>
          <rPr>
            <sz val="8"/>
            <rFont val="Tahoma"/>
            <family val="2"/>
          </rPr>
          <t>Tu wpisz pełne dane ZLECENIOBIORCY</t>
        </r>
      </text>
    </comment>
    <comment ref="B8" authorId="0">
      <text>
        <r>
          <rPr>
            <sz val="8"/>
            <rFont val="Tahoma"/>
            <family val="2"/>
          </rPr>
          <t>Tu wpisz US ZLECENIOBIORCY</t>
        </r>
      </text>
    </comment>
    <comment ref="B11" authorId="0">
      <text>
        <r>
          <rPr>
            <sz val="8"/>
            <rFont val="Tahoma"/>
            <family val="2"/>
          </rPr>
          <t>Tu wpisz pełne dane ZLECENIODAWCY</t>
        </r>
      </text>
    </comment>
    <comment ref="A15" authorId="1">
      <text>
        <r>
          <rPr>
            <sz val="8"/>
            <rFont val="Tahoma"/>
            <family val="2"/>
          </rPr>
          <t xml:space="preserve">Tu wpisz treść zlecenia zgodnie z umową
</t>
        </r>
      </text>
    </comment>
    <comment ref="D17" authorId="1">
      <text>
        <r>
          <rPr>
            <sz val="8"/>
            <rFont val="Tahoma"/>
            <family val="2"/>
          </rPr>
          <t>Pola w tym kolorze wypełniają się AUTOMATYCZNIE</t>
        </r>
      </text>
    </comment>
    <comment ref="D32" authorId="1">
      <text>
        <r>
          <rPr>
            <sz val="8"/>
            <rFont val="Tahoma"/>
            <family val="2"/>
          </rPr>
          <t>Tu wpisz
 KWOTĘ BRUTTO</t>
        </r>
      </text>
    </comment>
  </commentList>
</comments>
</file>

<file path=xl/sharedStrings.xml><?xml version="1.0" encoding="utf-8"?>
<sst xmlns="http://schemas.openxmlformats.org/spreadsheetml/2006/main" count="210" uniqueCount="47">
  <si>
    <t>OBLICZENIE WYNAGRODZENIA</t>
  </si>
  <si>
    <t>1. Kwota brutto zł</t>
  </si>
  <si>
    <t>Kwituję odbiór zł:</t>
  </si>
  <si>
    <t>3. Podstawa ubezpieczenia zdrowotnego</t>
  </si>
  <si>
    <t>Słownie zł:</t>
  </si>
  <si>
    <t>4. Koszt uzyskania przychodu</t>
  </si>
  <si>
    <t>6. Podatek dochodowy naliczony</t>
  </si>
  <si>
    <t>Podpis:</t>
  </si>
  <si>
    <t>7. Ubezpieczenie zdrowotne</t>
  </si>
  <si>
    <t>8. Podatek dochodowy odprowadzony</t>
  </si>
  <si>
    <t xml:space="preserve">kwota brutto: </t>
  </si>
  <si>
    <t>....................................................................</t>
  </si>
  <si>
    <t>KWOTA</t>
  </si>
  <si>
    <t xml:space="preserve">słownie złotych:  ………………………………………………………………………………… </t>
  </si>
  <si>
    <t>5. Dochód do opodatkowania</t>
  </si>
  <si>
    <t>Wypłata gotówką</t>
  </si>
  <si>
    <t xml:space="preserve"> ………………………..</t>
  </si>
  <si>
    <t>Data: ………………….</t>
  </si>
  <si>
    <t>Adres:</t>
  </si>
  <si>
    <t>NIP:</t>
  </si>
  <si>
    <t xml:space="preserve">Urząd Skarbowy: </t>
  </si>
  <si>
    <t>Nazwa:</t>
  </si>
  <si>
    <t>Imię i Nazwisko:</t>
  </si>
  <si>
    <t>ZLECENIODAWCA</t>
  </si>
  <si>
    <t>2. Składka ZUS Zleceniobiorcy / Wykonawcy</t>
  </si>
  <si>
    <t>9. Składka ZUS Zleceniodawcy / Zamawiającego</t>
  </si>
  <si>
    <t>Zlecenie zostało wykonane i przyjęte:</t>
  </si>
  <si>
    <t>RACHUNEK do UMOWY  ZLECENIA</t>
  </si>
  <si>
    <t>POTWIERDZENIE ODBIORU  ZLECENIA</t>
  </si>
  <si>
    <t xml:space="preserve"> </t>
  </si>
  <si>
    <t>…………………….  ,  ......................................</t>
  </si>
  <si>
    <t xml:space="preserve">  (miejscowość)</t>
  </si>
  <si>
    <t xml:space="preserve">   (dnia)</t>
  </si>
  <si>
    <t>(podpis wystawcy rachunku)</t>
  </si>
  <si>
    <t>za wykonanie następującego zlecenia:</t>
  </si>
  <si>
    <t>WYSTAWCA (Zleceniobiorca):</t>
  </si>
  <si>
    <t>10. Kwota do wypłaty dla zleceniobiorcy</t>
  </si>
  <si>
    <t>(podpis zleceniodawcy)</t>
  </si>
  <si>
    <t>PESEL:</t>
  </si>
  <si>
    <t>Oświadczam, że zlecenie wykonałem(am) osobiście,</t>
  </si>
  <si>
    <t>liczba godzin wykonywania zlecenia, objętego rachunkiem, wyniosła:  ……..</t>
  </si>
  <si>
    <t>W okresie od 2019-08-01 do 2019-12-31 zwolnienie z naliczenia podatku PIT</t>
  </si>
  <si>
    <t>UWAGA:</t>
  </si>
  <si>
    <t>W 2019 roku zwolnienie z podatku dochodów osób do 26 roku życia obowiązuje do kwoty 35'636,67 zł. dochodu rocznego.</t>
  </si>
  <si>
    <t>tylko po złożeniu przez zatrudnioną osobę oświadczenia o nienaliczaniu zaliczki na podatek PIT.</t>
  </si>
  <si>
    <t>W 2020 roku zwolnienie z podatku dochodów osób do 26 roku życia obowiązuje do kwoty 85'528,00 zł. dochodu rocznego.</t>
  </si>
  <si>
    <r>
      <t>Wypłata przelewem - numer konta do przelewu wypłaty:</t>
    </r>
    <r>
      <rPr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</si>
</sst>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2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10" fontId="4" fillId="0" borderId="0" xfId="54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1" fillId="0" borderId="0" xfId="0" applyFont="1" applyBorder="1" applyAlignment="1">
      <alignment horizontal="left" vertical="top"/>
    </xf>
    <xf numFmtId="43" fontId="1" fillId="34" borderId="14" xfId="0" applyNumberFormat="1" applyFont="1" applyFill="1" applyBorder="1" applyAlignment="1">
      <alignment/>
    </xf>
    <xf numFmtId="43" fontId="1" fillId="34" borderId="14" xfId="0" applyNumberFormat="1" applyFont="1" applyFill="1" applyBorder="1" applyAlignment="1">
      <alignment vertical="top"/>
    </xf>
    <xf numFmtId="43" fontId="2" fillId="34" borderId="1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3" fontId="2" fillId="0" borderId="0" xfId="0" applyNumberFormat="1" applyFont="1" applyFill="1" applyBorder="1" applyAlignment="1">
      <alignment/>
    </xf>
    <xf numFmtId="9" fontId="1" fillId="33" borderId="11" xfId="0" applyNumberFormat="1" applyFont="1" applyFill="1" applyBorder="1" applyAlignment="1">
      <alignment vertical="top"/>
    </xf>
    <xf numFmtId="43" fontId="2" fillId="33" borderId="14" xfId="0" applyNumberFormat="1" applyFont="1" applyFill="1" applyBorder="1" applyAlignment="1">
      <alignment/>
    </xf>
    <xf numFmtId="44" fontId="3" fillId="34" borderId="0" xfId="60" applyFont="1" applyFill="1" applyAlignment="1">
      <alignment/>
    </xf>
    <xf numFmtId="3" fontId="2" fillId="33" borderId="0" xfId="0" applyNumberFormat="1" applyFont="1" applyFill="1" applyBorder="1" applyAlignment="1" quotePrefix="1">
      <alignment horizontal="left"/>
    </xf>
    <xf numFmtId="0" fontId="6" fillId="0" borderId="0" xfId="0" applyFont="1" applyAlignment="1">
      <alignment/>
    </xf>
    <xf numFmtId="17" fontId="3" fillId="33" borderId="0" xfId="0" applyNumberFormat="1" applyFont="1" applyFill="1" applyAlignment="1">
      <alignment horizontal="center"/>
    </xf>
    <xf numFmtId="9" fontId="1" fillId="0" borderId="11" xfId="0" applyNumberFormat="1" applyFont="1" applyBorder="1" applyAlignment="1">
      <alignment vertical="top"/>
    </xf>
    <xf numFmtId="9" fontId="1" fillId="0" borderId="13" xfId="0" applyNumberFormat="1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33" borderId="0" xfId="0" applyFont="1" applyFill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PageLayoutView="0" workbookViewId="0" topLeftCell="A1">
      <selection activeCell="B49" sqref="B49"/>
    </sheetView>
  </sheetViews>
  <sheetFormatPr defaultColWidth="8.796875" defaultRowHeight="15"/>
  <cols>
    <col min="1" max="1" width="16.796875" style="25" customWidth="1"/>
    <col min="2" max="2" width="12.796875" style="25" customWidth="1"/>
    <col min="3" max="3" width="9.5" style="32" customWidth="1"/>
    <col min="4" max="4" width="12.796875" style="25" customWidth="1"/>
    <col min="5" max="5" width="2" style="25" hidden="1" customWidth="1"/>
    <col min="6" max="6" width="2.796875" style="26" customWidth="1"/>
    <col min="7" max="7" width="10.09765625" style="25" customWidth="1"/>
    <col min="8" max="8" width="9.796875" style="25" bestFit="1" customWidth="1"/>
    <col min="9" max="10" width="9.69921875" style="25" bestFit="1" customWidth="1"/>
    <col min="11" max="16384" width="8.796875" style="25" customWidth="1"/>
  </cols>
  <sheetData>
    <row r="1" spans="1:4" ht="15.75">
      <c r="A1" s="6" t="s">
        <v>27</v>
      </c>
      <c r="B1" s="6"/>
      <c r="C1" s="24"/>
      <c r="D1" s="58" t="s">
        <v>29</v>
      </c>
    </row>
    <row r="2" spans="1:4" ht="10.5" customHeight="1">
      <c r="A2" s="6"/>
      <c r="B2" s="6"/>
      <c r="C2" s="24"/>
      <c r="D2" s="49"/>
    </row>
    <row r="3" spans="1:4" ht="15.75">
      <c r="A3" s="1" t="s">
        <v>35</v>
      </c>
      <c r="B3" s="6"/>
      <c r="C3" s="24"/>
      <c r="D3" s="24"/>
    </row>
    <row r="4" spans="1:7" ht="15.75">
      <c r="A4" s="1" t="s">
        <v>22</v>
      </c>
      <c r="B4" s="69"/>
      <c r="C4" s="70"/>
      <c r="D4" s="70"/>
      <c r="E4" s="70"/>
      <c r="F4" s="70"/>
      <c r="G4" s="71"/>
    </row>
    <row r="5" spans="1:7" ht="15.75">
      <c r="A5" s="1" t="s">
        <v>18</v>
      </c>
      <c r="B5" s="69"/>
      <c r="C5" s="70"/>
      <c r="D5" s="70"/>
      <c r="E5" s="70"/>
      <c r="F5" s="70"/>
      <c r="G5" s="71"/>
    </row>
    <row r="6" spans="1:7" ht="15.75">
      <c r="A6" s="1" t="s">
        <v>38</v>
      </c>
      <c r="B6" s="69"/>
      <c r="C6" s="70"/>
      <c r="D6" s="70"/>
      <c r="E6" s="70"/>
      <c r="F6" s="70"/>
      <c r="G6" s="71"/>
    </row>
    <row r="7" spans="1:8" ht="7.5" customHeight="1">
      <c r="A7" s="1"/>
      <c r="B7" s="50"/>
      <c r="C7" s="49"/>
      <c r="D7" s="49"/>
      <c r="E7" s="33"/>
      <c r="F7" s="34"/>
      <c r="G7" s="33"/>
      <c r="H7" s="33"/>
    </row>
    <row r="8" spans="1:7" ht="15.75">
      <c r="A8" s="1" t="s">
        <v>20</v>
      </c>
      <c r="B8" s="69"/>
      <c r="C8" s="70"/>
      <c r="D8" s="70"/>
      <c r="E8" s="70"/>
      <c r="F8" s="70"/>
      <c r="G8" s="71"/>
    </row>
    <row r="9" spans="1:8" ht="10.5" customHeight="1">
      <c r="A9" s="51"/>
      <c r="B9" s="48"/>
      <c r="C9" s="49"/>
      <c r="D9" s="49"/>
      <c r="E9" s="33"/>
      <c r="F9" s="34"/>
      <c r="G9" s="33"/>
      <c r="H9" s="33"/>
    </row>
    <row r="10" spans="1:4" ht="15.75">
      <c r="A10" s="1" t="s">
        <v>23</v>
      </c>
      <c r="B10" s="4"/>
      <c r="C10" s="24"/>
      <c r="D10" s="24"/>
    </row>
    <row r="11" spans="1:7" ht="15.75">
      <c r="A11" s="1" t="s">
        <v>21</v>
      </c>
      <c r="B11" s="69"/>
      <c r="C11" s="70"/>
      <c r="D11" s="70"/>
      <c r="E11" s="70"/>
      <c r="F11" s="70"/>
      <c r="G11" s="71"/>
    </row>
    <row r="12" spans="1:7" ht="15.75">
      <c r="A12" s="1" t="s">
        <v>18</v>
      </c>
      <c r="B12" s="69"/>
      <c r="C12" s="70"/>
      <c r="D12" s="70"/>
      <c r="E12" s="70"/>
      <c r="F12" s="70"/>
      <c r="G12" s="71"/>
    </row>
    <row r="13" spans="1:7" ht="15.75">
      <c r="A13" s="1" t="s">
        <v>19</v>
      </c>
      <c r="B13" s="69"/>
      <c r="C13" s="70"/>
      <c r="D13" s="70"/>
      <c r="E13" s="70"/>
      <c r="F13" s="70"/>
      <c r="G13" s="71"/>
    </row>
    <row r="14" spans="1:4" ht="15.75">
      <c r="A14" s="4" t="s">
        <v>34</v>
      </c>
      <c r="B14" s="4"/>
      <c r="C14" s="24"/>
      <c r="D14" s="24"/>
    </row>
    <row r="15" spans="1:8" ht="15.75">
      <c r="A15" s="72"/>
      <c r="B15" s="71"/>
      <c r="C15" s="71"/>
      <c r="D15" s="71"/>
      <c r="E15" s="71"/>
      <c r="F15" s="71"/>
      <c r="G15" s="71"/>
      <c r="H15" s="33"/>
    </row>
    <row r="16" spans="1:8" ht="15.75">
      <c r="A16" s="72"/>
      <c r="B16" s="71"/>
      <c r="C16" s="71"/>
      <c r="D16" s="71"/>
      <c r="E16" s="71"/>
      <c r="F16" s="71"/>
      <c r="G16" s="71"/>
      <c r="H16" s="33"/>
    </row>
    <row r="17" spans="1:4" ht="15.75">
      <c r="A17" s="8"/>
      <c r="B17" s="8"/>
      <c r="C17" s="8" t="s">
        <v>10</v>
      </c>
      <c r="D17" s="55">
        <f>D32</f>
        <v>500</v>
      </c>
    </row>
    <row r="18" spans="1:8" ht="15.75">
      <c r="A18" s="22" t="s">
        <v>13</v>
      </c>
      <c r="B18" s="22"/>
      <c r="C18" s="23"/>
      <c r="D18" s="27"/>
      <c r="E18" s="28"/>
      <c r="F18" s="29"/>
      <c r="G18" s="28"/>
      <c r="H18" s="33"/>
    </row>
    <row r="19" spans="1:4" ht="15.75">
      <c r="A19" s="4" t="s">
        <v>39</v>
      </c>
      <c r="B19" s="4"/>
      <c r="C19" s="24"/>
      <c r="D19" s="24"/>
    </row>
    <row r="20" spans="1:4" ht="15.75">
      <c r="A20" s="4" t="s">
        <v>40</v>
      </c>
      <c r="B20" s="4"/>
      <c r="C20" s="24"/>
      <c r="D20" s="24"/>
    </row>
    <row r="21" spans="1:4" ht="15.75">
      <c r="A21" s="4"/>
      <c r="B21" s="4"/>
      <c r="C21" s="24"/>
      <c r="D21" s="24"/>
    </row>
    <row r="22" spans="1:6" ht="15.75">
      <c r="A22" s="7" t="s">
        <v>30</v>
      </c>
      <c r="B22" s="7"/>
      <c r="C22" s="2"/>
      <c r="D22" s="24"/>
      <c r="F22" s="9" t="s">
        <v>11</v>
      </c>
    </row>
    <row r="23" spans="1:7" ht="15.75">
      <c r="A23" s="61" t="s">
        <v>31</v>
      </c>
      <c r="B23" s="61" t="s">
        <v>32</v>
      </c>
      <c r="C23" s="62"/>
      <c r="D23" s="63"/>
      <c r="E23" s="57"/>
      <c r="F23" s="64" t="s">
        <v>33</v>
      </c>
      <c r="G23" s="57"/>
    </row>
    <row r="24" spans="1:6" ht="15.75">
      <c r="A24" s="7"/>
      <c r="B24" s="7"/>
      <c r="C24" s="3"/>
      <c r="D24" s="24"/>
      <c r="F24" s="9"/>
    </row>
    <row r="25" spans="1:4" ht="15.75">
      <c r="A25" s="5" t="s">
        <v>28</v>
      </c>
      <c r="B25" s="5"/>
      <c r="C25" s="24"/>
      <c r="D25" s="24"/>
    </row>
    <row r="26" spans="1:4" ht="15.75">
      <c r="A26" s="4" t="s">
        <v>26</v>
      </c>
      <c r="B26" s="4"/>
      <c r="C26" s="24"/>
      <c r="D26" s="24"/>
    </row>
    <row r="27" spans="1:4" ht="15.75">
      <c r="A27" s="4"/>
      <c r="B27" s="4"/>
      <c r="C27" s="24"/>
      <c r="D27" s="24"/>
    </row>
    <row r="28" spans="1:6" ht="15.75">
      <c r="A28" s="7" t="s">
        <v>30</v>
      </c>
      <c r="B28" s="7"/>
      <c r="C28" s="2"/>
      <c r="D28" s="24"/>
      <c r="F28" s="9" t="s">
        <v>11</v>
      </c>
    </row>
    <row r="29" spans="1:7" ht="15.75">
      <c r="A29" s="61" t="s">
        <v>31</v>
      </c>
      <c r="B29" s="61" t="s">
        <v>32</v>
      </c>
      <c r="C29" s="62"/>
      <c r="D29" s="63"/>
      <c r="E29" s="57"/>
      <c r="F29" s="64" t="s">
        <v>37</v>
      </c>
      <c r="G29" s="57"/>
    </row>
    <row r="30" spans="1:4" ht="15.75">
      <c r="A30" s="4"/>
      <c r="B30" s="4"/>
      <c r="C30" s="24"/>
      <c r="D30" s="24"/>
    </row>
    <row r="31" spans="1:4" ht="15.75">
      <c r="A31" s="14" t="s">
        <v>0</v>
      </c>
      <c r="B31" s="44"/>
      <c r="C31" s="15"/>
      <c r="D31" s="21" t="s">
        <v>12</v>
      </c>
    </row>
    <row r="32" spans="1:10" ht="15.75">
      <c r="A32" s="19" t="s">
        <v>1</v>
      </c>
      <c r="B32" s="12"/>
      <c r="C32" s="20"/>
      <c r="D32" s="54">
        <v>500</v>
      </c>
      <c r="G32" s="26"/>
      <c r="H32" s="26"/>
      <c r="I32" s="26"/>
      <c r="J32" s="26"/>
    </row>
    <row r="33" spans="1:10" ht="15">
      <c r="A33" s="16" t="s">
        <v>24</v>
      </c>
      <c r="B33" s="45"/>
      <c r="C33" s="17"/>
      <c r="D33" s="36">
        <v>0</v>
      </c>
      <c r="G33" s="39" t="s">
        <v>15</v>
      </c>
      <c r="H33" s="40"/>
      <c r="I33" s="26"/>
      <c r="J33" s="26"/>
    </row>
    <row r="34" spans="1:10" ht="15">
      <c r="A34" s="19" t="s">
        <v>3</v>
      </c>
      <c r="B34" s="12"/>
      <c r="C34" s="20"/>
      <c r="D34" s="36">
        <f>D32</f>
        <v>500</v>
      </c>
      <c r="G34" s="41" t="s">
        <v>2</v>
      </c>
      <c r="H34" s="42"/>
      <c r="I34" s="26"/>
      <c r="J34" s="26"/>
    </row>
    <row r="35" spans="1:10" ht="15">
      <c r="A35" s="16" t="s">
        <v>5</v>
      </c>
      <c r="B35" s="45"/>
      <c r="C35" s="53">
        <v>0</v>
      </c>
      <c r="D35" s="37">
        <f>IF(D32&gt;200,(D34*C35),0)</f>
        <v>0</v>
      </c>
      <c r="G35" s="41" t="s">
        <v>16</v>
      </c>
      <c r="H35" s="42"/>
      <c r="I35" s="26"/>
      <c r="J35" s="26"/>
    </row>
    <row r="36" spans="1:10" ht="15">
      <c r="A36" s="19" t="s">
        <v>14</v>
      </c>
      <c r="B36" s="12"/>
      <c r="C36" s="20"/>
      <c r="D36" s="36">
        <f>ROUND(D34-D35,0)</f>
        <v>500</v>
      </c>
      <c r="G36" s="41" t="s">
        <v>4</v>
      </c>
      <c r="H36" s="42"/>
      <c r="I36" s="26"/>
      <c r="J36" s="26"/>
    </row>
    <row r="37" spans="1:10" ht="15">
      <c r="A37" s="16" t="s">
        <v>6</v>
      </c>
      <c r="B37" s="45"/>
      <c r="C37" s="59">
        <v>0</v>
      </c>
      <c r="D37" s="36">
        <f>ROUND(D36*C37,0)</f>
        <v>0</v>
      </c>
      <c r="G37" s="41" t="s">
        <v>16</v>
      </c>
      <c r="H37" s="42"/>
      <c r="I37" s="26"/>
      <c r="J37" s="26"/>
    </row>
    <row r="38" spans="1:10" ht="15">
      <c r="A38" s="19" t="s">
        <v>8</v>
      </c>
      <c r="B38" s="12"/>
      <c r="C38" s="60">
        <v>0</v>
      </c>
      <c r="D38" s="37">
        <f>ROUND(D36*C38,2)</f>
        <v>0</v>
      </c>
      <c r="G38" s="41" t="s">
        <v>16</v>
      </c>
      <c r="H38" s="42"/>
      <c r="I38" s="26"/>
      <c r="J38" s="26"/>
    </row>
    <row r="39" spans="1:10" ht="15">
      <c r="A39" s="16" t="s">
        <v>9</v>
      </c>
      <c r="B39" s="45"/>
      <c r="C39" s="18"/>
      <c r="D39" s="37">
        <f>ROUND(D37,0)</f>
        <v>0</v>
      </c>
      <c r="G39" s="41" t="s">
        <v>16</v>
      </c>
      <c r="H39" s="42"/>
      <c r="I39" s="26"/>
      <c r="J39" s="26"/>
    </row>
    <row r="40" spans="1:10" ht="15">
      <c r="A40" s="16" t="s">
        <v>25</v>
      </c>
      <c r="B40" s="45"/>
      <c r="C40" s="18"/>
      <c r="D40" s="36">
        <v>0</v>
      </c>
      <c r="G40" s="41" t="s">
        <v>17</v>
      </c>
      <c r="H40" s="42"/>
      <c r="I40" s="26"/>
      <c r="J40" s="26"/>
    </row>
    <row r="41" spans="1:10" ht="15">
      <c r="A41" s="14" t="s">
        <v>36</v>
      </c>
      <c r="B41" s="44"/>
      <c r="C41" s="18"/>
      <c r="D41" s="38">
        <f>D34-D38-D39</f>
        <v>500</v>
      </c>
      <c r="G41" s="41" t="s">
        <v>7</v>
      </c>
      <c r="H41" s="42"/>
      <c r="I41" s="26"/>
      <c r="J41" s="26"/>
    </row>
    <row r="42" spans="1:10" ht="15">
      <c r="A42" s="11"/>
      <c r="B42" s="11"/>
      <c r="C42" s="13"/>
      <c r="D42" s="52"/>
      <c r="G42" s="68"/>
      <c r="H42" s="43"/>
      <c r="I42" s="26"/>
      <c r="J42" s="26"/>
    </row>
    <row r="43" spans="1:4" ht="15">
      <c r="A43" s="11" t="s">
        <v>46</v>
      </c>
      <c r="B43" s="11"/>
      <c r="C43" s="10"/>
      <c r="D43" s="10"/>
    </row>
    <row r="44" spans="1:7" ht="15">
      <c r="A44" s="56" t="s">
        <v>29</v>
      </c>
      <c r="B44" s="46"/>
      <c r="C44" s="47"/>
      <c r="D44" s="47"/>
      <c r="E44" s="28"/>
      <c r="F44" s="29"/>
      <c r="G44" s="28"/>
    </row>
    <row r="45" spans="1:6" s="33" customFormat="1" ht="15">
      <c r="A45" s="65"/>
      <c r="B45" s="66"/>
      <c r="C45" s="67"/>
      <c r="D45" s="67"/>
      <c r="F45" s="34"/>
    </row>
    <row r="46" spans="2:8" ht="15">
      <c r="B46" s="35"/>
      <c r="C46" s="13"/>
      <c r="D46" s="30"/>
      <c r="E46" s="24"/>
      <c r="F46" s="31"/>
      <c r="G46" s="24"/>
      <c r="H46" s="24"/>
    </row>
    <row r="47" spans="1:6" ht="15">
      <c r="A47" s="25" t="s">
        <v>42</v>
      </c>
      <c r="B47" s="35"/>
      <c r="C47" s="13"/>
      <c r="D47" s="30"/>
      <c r="E47" s="24"/>
      <c r="F47" s="31"/>
    </row>
    <row r="48" spans="1:8" ht="15">
      <c r="A48" s="12" t="s">
        <v>45</v>
      </c>
      <c r="B48" s="12"/>
      <c r="C48" s="30"/>
      <c r="D48" s="30"/>
      <c r="E48" s="24"/>
      <c r="F48" s="31"/>
      <c r="G48" s="24"/>
      <c r="H48" s="24"/>
    </row>
    <row r="49" ht="15">
      <c r="A49" s="35"/>
    </row>
    <row r="50" ht="15">
      <c r="A50" s="35"/>
    </row>
  </sheetData>
  <sheetProtection/>
  <mergeCells count="9">
    <mergeCell ref="B13:G13"/>
    <mergeCell ref="A15:G15"/>
    <mergeCell ref="A16:G16"/>
    <mergeCell ref="B4:G4"/>
    <mergeCell ref="B5:G5"/>
    <mergeCell ref="B6:G6"/>
    <mergeCell ref="B8:G8"/>
    <mergeCell ref="B11:G11"/>
    <mergeCell ref="B12:G12"/>
  </mergeCells>
  <printOptions/>
  <pageMargins left="0.75" right="0.4" top="0.58" bottom="0.58" header="0.28" footer="0.2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9">
      <selection activeCell="A19" sqref="A19"/>
    </sheetView>
  </sheetViews>
  <sheetFormatPr defaultColWidth="8.796875" defaultRowHeight="15"/>
  <cols>
    <col min="1" max="1" width="16.796875" style="25" customWidth="1"/>
    <col min="2" max="2" width="12.796875" style="25" customWidth="1"/>
    <col min="3" max="3" width="9.5" style="32" customWidth="1"/>
    <col min="4" max="4" width="12.796875" style="25" customWidth="1"/>
    <col min="5" max="5" width="2" style="25" hidden="1" customWidth="1"/>
    <col min="6" max="6" width="2.796875" style="26" customWidth="1"/>
    <col min="7" max="7" width="10.09765625" style="25" customWidth="1"/>
    <col min="8" max="8" width="9.796875" style="25" bestFit="1" customWidth="1"/>
    <col min="9" max="10" width="9.69921875" style="25" bestFit="1" customWidth="1"/>
    <col min="11" max="16384" width="8.796875" style="25" customWidth="1"/>
  </cols>
  <sheetData>
    <row r="1" spans="1:4" ht="15.75">
      <c r="A1" s="6" t="s">
        <v>27</v>
      </c>
      <c r="B1" s="6"/>
      <c r="C1" s="24"/>
      <c r="D1" s="58" t="s">
        <v>29</v>
      </c>
    </row>
    <row r="2" spans="1:4" ht="10.5" customHeight="1">
      <c r="A2" s="6"/>
      <c r="B2" s="6"/>
      <c r="C2" s="24"/>
      <c r="D2" s="49"/>
    </row>
    <row r="3" spans="1:4" ht="15.75">
      <c r="A3" s="1" t="s">
        <v>35</v>
      </c>
      <c r="B3" s="6"/>
      <c r="C3" s="24"/>
      <c r="D3" s="24"/>
    </row>
    <row r="4" spans="1:7" ht="15.75">
      <c r="A4" s="1" t="s">
        <v>22</v>
      </c>
      <c r="B4" s="69"/>
      <c r="C4" s="70"/>
      <c r="D4" s="70"/>
      <c r="E4" s="70"/>
      <c r="F4" s="70"/>
      <c r="G4" s="71"/>
    </row>
    <row r="5" spans="1:7" ht="15.75">
      <c r="A5" s="1" t="s">
        <v>18</v>
      </c>
      <c r="B5" s="69"/>
      <c r="C5" s="70"/>
      <c r="D5" s="70"/>
      <c r="E5" s="70"/>
      <c r="F5" s="70"/>
      <c r="G5" s="71"/>
    </row>
    <row r="6" spans="1:7" ht="15.75">
      <c r="A6" s="1" t="s">
        <v>38</v>
      </c>
      <c r="B6" s="69"/>
      <c r="C6" s="70"/>
      <c r="D6" s="70"/>
      <c r="E6" s="70"/>
      <c r="F6" s="70"/>
      <c r="G6" s="71"/>
    </row>
    <row r="7" spans="1:8" ht="7.5" customHeight="1">
      <c r="A7" s="1"/>
      <c r="B7" s="50"/>
      <c r="C7" s="49"/>
      <c r="D7" s="49"/>
      <c r="E7" s="33"/>
      <c r="F7" s="34"/>
      <c r="G7" s="33"/>
      <c r="H7" s="33"/>
    </row>
    <row r="8" spans="1:7" ht="15.75">
      <c r="A8" s="1" t="s">
        <v>20</v>
      </c>
      <c r="B8" s="69"/>
      <c r="C8" s="70"/>
      <c r="D8" s="70"/>
      <c r="E8" s="70"/>
      <c r="F8" s="70"/>
      <c r="G8" s="71"/>
    </row>
    <row r="9" spans="1:8" ht="10.5" customHeight="1">
      <c r="A9" s="51"/>
      <c r="B9" s="48"/>
      <c r="C9" s="49"/>
      <c r="D9" s="49"/>
      <c r="E9" s="33"/>
      <c r="F9" s="34"/>
      <c r="G9" s="33"/>
      <c r="H9" s="33"/>
    </row>
    <row r="10" spans="1:4" ht="15.75">
      <c r="A10" s="1" t="s">
        <v>23</v>
      </c>
      <c r="B10" s="4"/>
      <c r="C10" s="24"/>
      <c r="D10" s="24"/>
    </row>
    <row r="11" spans="1:7" ht="15.75">
      <c r="A11" s="1" t="s">
        <v>21</v>
      </c>
      <c r="B11" s="69"/>
      <c r="C11" s="70"/>
      <c r="D11" s="70"/>
      <c r="E11" s="70"/>
      <c r="F11" s="70"/>
      <c r="G11" s="71"/>
    </row>
    <row r="12" spans="1:7" ht="15.75">
      <c r="A12" s="1" t="s">
        <v>18</v>
      </c>
      <c r="B12" s="69"/>
      <c r="C12" s="70"/>
      <c r="D12" s="70"/>
      <c r="E12" s="70"/>
      <c r="F12" s="70"/>
      <c r="G12" s="71"/>
    </row>
    <row r="13" spans="1:7" ht="15.75">
      <c r="A13" s="1" t="s">
        <v>19</v>
      </c>
      <c r="B13" s="69"/>
      <c r="C13" s="70"/>
      <c r="D13" s="70"/>
      <c r="E13" s="70"/>
      <c r="F13" s="70"/>
      <c r="G13" s="71"/>
    </row>
    <row r="14" spans="1:4" ht="15.75">
      <c r="A14" s="4" t="s">
        <v>34</v>
      </c>
      <c r="B14" s="4"/>
      <c r="C14" s="24"/>
      <c r="D14" s="24"/>
    </row>
    <row r="15" spans="1:8" ht="15.75">
      <c r="A15" s="72"/>
      <c r="B15" s="71"/>
      <c r="C15" s="71"/>
      <c r="D15" s="71"/>
      <c r="E15" s="71"/>
      <c r="F15" s="71"/>
      <c r="G15" s="71"/>
      <c r="H15" s="33"/>
    </row>
    <row r="16" spans="1:8" ht="15.75">
      <c r="A16" s="72"/>
      <c r="B16" s="71"/>
      <c r="C16" s="71"/>
      <c r="D16" s="71"/>
      <c r="E16" s="71"/>
      <c r="F16" s="71"/>
      <c r="G16" s="71"/>
      <c r="H16" s="33"/>
    </row>
    <row r="17" spans="1:4" ht="15.75">
      <c r="A17" s="8"/>
      <c r="B17" s="8"/>
      <c r="C17" s="8" t="s">
        <v>10</v>
      </c>
      <c r="D17" s="55">
        <f>D32</f>
        <v>500</v>
      </c>
    </row>
    <row r="18" spans="1:8" ht="15.75">
      <c r="A18" s="22" t="s">
        <v>13</v>
      </c>
      <c r="B18" s="22"/>
      <c r="C18" s="23"/>
      <c r="D18" s="27"/>
      <c r="E18" s="28"/>
      <c r="F18" s="29"/>
      <c r="G18" s="28"/>
      <c r="H18" s="33"/>
    </row>
    <row r="19" spans="1:4" ht="15.75">
      <c r="A19" s="4" t="s">
        <v>39</v>
      </c>
      <c r="B19" s="4"/>
      <c r="C19" s="24"/>
      <c r="D19" s="24"/>
    </row>
    <row r="20" spans="1:4" ht="15.75">
      <c r="A20" s="4" t="s">
        <v>40</v>
      </c>
      <c r="B20" s="4"/>
      <c r="C20" s="24"/>
      <c r="D20" s="24"/>
    </row>
    <row r="21" spans="1:4" ht="15.75">
      <c r="A21" s="4"/>
      <c r="B21" s="4"/>
      <c r="C21" s="24"/>
      <c r="D21" s="24"/>
    </row>
    <row r="22" spans="1:6" ht="15.75">
      <c r="A22" s="7" t="s">
        <v>30</v>
      </c>
      <c r="B22" s="7"/>
      <c r="C22" s="2"/>
      <c r="D22" s="24"/>
      <c r="F22" s="9" t="s">
        <v>11</v>
      </c>
    </row>
    <row r="23" spans="1:7" ht="15.75">
      <c r="A23" s="61" t="s">
        <v>31</v>
      </c>
      <c r="B23" s="61" t="s">
        <v>32</v>
      </c>
      <c r="C23" s="62"/>
      <c r="D23" s="63"/>
      <c r="E23" s="57"/>
      <c r="F23" s="64" t="s">
        <v>33</v>
      </c>
      <c r="G23" s="57"/>
    </row>
    <row r="24" spans="1:6" ht="15.75">
      <c r="A24" s="7"/>
      <c r="B24" s="7"/>
      <c r="C24" s="3"/>
      <c r="D24" s="24"/>
      <c r="F24" s="9"/>
    </row>
    <row r="25" spans="1:4" ht="15.75">
      <c r="A25" s="5" t="s">
        <v>28</v>
      </c>
      <c r="B25" s="5"/>
      <c r="C25" s="24"/>
      <c r="D25" s="24"/>
    </row>
    <row r="26" spans="1:4" ht="15.75">
      <c r="A26" s="4" t="s">
        <v>26</v>
      </c>
      <c r="B26" s="4"/>
      <c r="C26" s="24"/>
      <c r="D26" s="24"/>
    </row>
    <row r="27" spans="1:4" ht="15.75">
      <c r="A27" s="4"/>
      <c r="B27" s="4"/>
      <c r="C27" s="24"/>
      <c r="D27" s="24"/>
    </row>
    <row r="28" spans="1:6" ht="15.75">
      <c r="A28" s="7" t="s">
        <v>30</v>
      </c>
      <c r="B28" s="7"/>
      <c r="C28" s="2"/>
      <c r="D28" s="24"/>
      <c r="F28" s="9" t="s">
        <v>11</v>
      </c>
    </row>
    <row r="29" spans="1:7" ht="15.75">
      <c r="A29" s="61" t="s">
        <v>31</v>
      </c>
      <c r="B29" s="61" t="s">
        <v>32</v>
      </c>
      <c r="C29" s="62"/>
      <c r="D29" s="63"/>
      <c r="E29" s="57"/>
      <c r="F29" s="64" t="s">
        <v>37</v>
      </c>
      <c r="G29" s="57"/>
    </row>
    <row r="30" spans="1:4" ht="15.75">
      <c r="A30" s="4"/>
      <c r="B30" s="4"/>
      <c r="C30" s="24"/>
      <c r="D30" s="24"/>
    </row>
    <row r="31" spans="1:4" ht="15.75">
      <c r="A31" s="14" t="s">
        <v>0</v>
      </c>
      <c r="B31" s="44"/>
      <c r="C31" s="15"/>
      <c r="D31" s="21" t="s">
        <v>12</v>
      </c>
    </row>
    <row r="32" spans="1:10" ht="15.75">
      <c r="A32" s="19" t="s">
        <v>1</v>
      </c>
      <c r="B32" s="12"/>
      <c r="C32" s="20"/>
      <c r="D32" s="54">
        <v>500</v>
      </c>
      <c r="G32" s="26"/>
      <c r="H32" s="26"/>
      <c r="I32" s="26"/>
      <c r="J32" s="26"/>
    </row>
    <row r="33" spans="1:10" ht="15">
      <c r="A33" s="16" t="s">
        <v>24</v>
      </c>
      <c r="B33" s="45"/>
      <c r="C33" s="17"/>
      <c r="D33" s="36">
        <v>0</v>
      </c>
      <c r="G33" s="39" t="s">
        <v>15</v>
      </c>
      <c r="H33" s="40"/>
      <c r="I33" s="26"/>
      <c r="J33" s="26"/>
    </row>
    <row r="34" spans="1:10" ht="15">
      <c r="A34" s="19" t="s">
        <v>3</v>
      </c>
      <c r="B34" s="12"/>
      <c r="C34" s="20"/>
      <c r="D34" s="36">
        <f>D32</f>
        <v>500</v>
      </c>
      <c r="G34" s="41" t="s">
        <v>2</v>
      </c>
      <c r="H34" s="42"/>
      <c r="I34" s="26"/>
      <c r="J34" s="26"/>
    </row>
    <row r="35" spans="1:10" ht="15">
      <c r="A35" s="16" t="s">
        <v>5</v>
      </c>
      <c r="B35" s="45"/>
      <c r="C35" s="53">
        <v>0</v>
      </c>
      <c r="D35" s="37">
        <f>IF(D32&gt;200,(D34*C35),0)</f>
        <v>0</v>
      </c>
      <c r="G35" s="41" t="s">
        <v>16</v>
      </c>
      <c r="H35" s="42"/>
      <c r="I35" s="26"/>
      <c r="J35" s="26"/>
    </row>
    <row r="36" spans="1:10" ht="15">
      <c r="A36" s="19" t="s">
        <v>14</v>
      </c>
      <c r="B36" s="12"/>
      <c r="C36" s="20"/>
      <c r="D36" s="36">
        <f>ROUND(D34-D35,0)</f>
        <v>500</v>
      </c>
      <c r="G36" s="41" t="s">
        <v>4</v>
      </c>
      <c r="H36" s="42"/>
      <c r="I36" s="26"/>
      <c r="J36" s="26"/>
    </row>
    <row r="37" spans="1:10" ht="15">
      <c r="A37" s="16" t="s">
        <v>6</v>
      </c>
      <c r="B37" s="45"/>
      <c r="C37" s="59">
        <v>0</v>
      </c>
      <c r="D37" s="36">
        <f>ROUND(D36*C37,0)</f>
        <v>0</v>
      </c>
      <c r="G37" s="41" t="s">
        <v>16</v>
      </c>
      <c r="H37" s="42"/>
      <c r="I37" s="26"/>
      <c r="J37" s="26"/>
    </row>
    <row r="38" spans="1:10" ht="15">
      <c r="A38" s="19" t="s">
        <v>8</v>
      </c>
      <c r="B38" s="12"/>
      <c r="C38" s="60">
        <v>0</v>
      </c>
      <c r="D38" s="37">
        <f>ROUND(D36*C38,2)</f>
        <v>0</v>
      </c>
      <c r="G38" s="41" t="s">
        <v>16</v>
      </c>
      <c r="H38" s="42"/>
      <c r="I38" s="26"/>
      <c r="J38" s="26"/>
    </row>
    <row r="39" spans="1:10" ht="15">
      <c r="A39" s="16" t="s">
        <v>9</v>
      </c>
      <c r="B39" s="45"/>
      <c r="C39" s="18"/>
      <c r="D39" s="37">
        <f>ROUND(D37,0)</f>
        <v>0</v>
      </c>
      <c r="G39" s="41" t="s">
        <v>16</v>
      </c>
      <c r="H39" s="42"/>
      <c r="I39" s="26"/>
      <c r="J39" s="26"/>
    </row>
    <row r="40" spans="1:10" ht="15">
      <c r="A40" s="16" t="s">
        <v>25</v>
      </c>
      <c r="B40" s="45"/>
      <c r="C40" s="18"/>
      <c r="D40" s="36">
        <v>0</v>
      </c>
      <c r="G40" s="41" t="s">
        <v>17</v>
      </c>
      <c r="H40" s="42"/>
      <c r="I40" s="26"/>
      <c r="J40" s="26"/>
    </row>
    <row r="41" spans="1:10" ht="15">
      <c r="A41" s="14" t="s">
        <v>36</v>
      </c>
      <c r="B41" s="44"/>
      <c r="C41" s="18"/>
      <c r="D41" s="38">
        <f>D34-D38-D39</f>
        <v>500</v>
      </c>
      <c r="G41" s="41" t="s">
        <v>7</v>
      </c>
      <c r="H41" s="42"/>
      <c r="I41" s="26"/>
      <c r="J41" s="26"/>
    </row>
    <row r="42" spans="1:10" ht="15">
      <c r="A42" s="11"/>
      <c r="B42" s="11"/>
      <c r="C42" s="13"/>
      <c r="D42" s="52"/>
      <c r="G42" s="68"/>
      <c r="H42" s="43"/>
      <c r="I42" s="26"/>
      <c r="J42" s="26"/>
    </row>
    <row r="43" spans="1:4" ht="15">
      <c r="A43" s="11" t="s">
        <v>46</v>
      </c>
      <c r="B43" s="11"/>
      <c r="C43" s="10"/>
      <c r="D43" s="10"/>
    </row>
    <row r="44" spans="1:7" ht="15">
      <c r="A44" s="56" t="s">
        <v>29</v>
      </c>
      <c r="B44" s="46"/>
      <c r="C44" s="47"/>
      <c r="D44" s="47"/>
      <c r="E44" s="28"/>
      <c r="F44" s="29"/>
      <c r="G44" s="28"/>
    </row>
    <row r="45" spans="1:6" s="33" customFormat="1" ht="15">
      <c r="A45" s="65"/>
      <c r="B45" s="66"/>
      <c r="C45" s="67"/>
      <c r="D45" s="67"/>
      <c r="F45" s="34"/>
    </row>
    <row r="46" spans="2:8" ht="15">
      <c r="B46" s="35"/>
      <c r="C46" s="13"/>
      <c r="D46" s="30"/>
      <c r="E46" s="24"/>
      <c r="F46" s="31"/>
      <c r="G46" s="24"/>
      <c r="H46" s="24"/>
    </row>
    <row r="47" spans="1:6" ht="15">
      <c r="A47" s="25" t="s">
        <v>42</v>
      </c>
      <c r="B47" s="35"/>
      <c r="C47" s="13"/>
      <c r="D47" s="30"/>
      <c r="E47" s="24"/>
      <c r="F47" s="31"/>
    </row>
    <row r="48" spans="1:8" ht="15">
      <c r="A48" s="12" t="s">
        <v>43</v>
      </c>
      <c r="B48" s="12"/>
      <c r="C48" s="30"/>
      <c r="D48" s="30"/>
      <c r="E48" s="24"/>
      <c r="F48" s="31"/>
      <c r="G48" s="24"/>
      <c r="H48" s="24"/>
    </row>
    <row r="49" ht="15">
      <c r="A49" s="35" t="s">
        <v>41</v>
      </c>
    </row>
    <row r="50" ht="15">
      <c r="A50" s="35" t="s">
        <v>44</v>
      </c>
    </row>
  </sheetData>
  <sheetProtection/>
  <mergeCells count="9">
    <mergeCell ref="B12:G12"/>
    <mergeCell ref="B13:G13"/>
    <mergeCell ref="A15:G15"/>
    <mergeCell ref="A16:G16"/>
    <mergeCell ref="B4:G4"/>
    <mergeCell ref="B5:G5"/>
    <mergeCell ref="B6:G6"/>
    <mergeCell ref="B8:G8"/>
    <mergeCell ref="B11:G11"/>
  </mergeCells>
  <printOptions/>
  <pageMargins left="0.75" right="0.4" top="0.58" bottom="0.58" header="0.28" footer="0.29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23">
      <selection activeCell="A43" sqref="A43"/>
    </sheetView>
  </sheetViews>
  <sheetFormatPr defaultColWidth="8.796875" defaultRowHeight="15"/>
  <cols>
    <col min="1" max="1" width="16.796875" style="25" customWidth="1"/>
    <col min="2" max="2" width="12.796875" style="25" customWidth="1"/>
    <col min="3" max="3" width="9.5" style="32" customWidth="1"/>
    <col min="4" max="4" width="12.796875" style="25" customWidth="1"/>
    <col min="5" max="5" width="2" style="25" hidden="1" customWidth="1"/>
    <col min="6" max="6" width="2.796875" style="26" customWidth="1"/>
    <col min="7" max="7" width="10.09765625" style="25" customWidth="1"/>
    <col min="8" max="8" width="9.796875" style="25" bestFit="1" customWidth="1"/>
    <col min="9" max="10" width="9.69921875" style="25" bestFit="1" customWidth="1"/>
    <col min="11" max="16384" width="8.796875" style="25" customWidth="1"/>
  </cols>
  <sheetData>
    <row r="1" spans="1:4" ht="15.75">
      <c r="A1" s="6" t="s">
        <v>27</v>
      </c>
      <c r="B1" s="6"/>
      <c r="C1" s="24"/>
      <c r="D1" s="58" t="s">
        <v>29</v>
      </c>
    </row>
    <row r="2" spans="1:4" ht="10.5" customHeight="1">
      <c r="A2" s="6"/>
      <c r="B2" s="6"/>
      <c r="C2" s="24"/>
      <c r="D2" s="49"/>
    </row>
    <row r="3" spans="1:4" ht="15.75">
      <c r="A3" s="1" t="s">
        <v>35</v>
      </c>
      <c r="B3" s="6"/>
      <c r="C3" s="24"/>
      <c r="D3" s="24"/>
    </row>
    <row r="4" spans="1:7" ht="15.75">
      <c r="A4" s="1" t="s">
        <v>22</v>
      </c>
      <c r="B4" s="69"/>
      <c r="C4" s="70"/>
      <c r="D4" s="70"/>
      <c r="E4" s="70"/>
      <c r="F4" s="70"/>
      <c r="G4" s="71"/>
    </row>
    <row r="5" spans="1:7" ht="15.75">
      <c r="A5" s="1" t="s">
        <v>18</v>
      </c>
      <c r="B5" s="69"/>
      <c r="C5" s="70"/>
      <c r="D5" s="70"/>
      <c r="E5" s="70"/>
      <c r="F5" s="70"/>
      <c r="G5" s="71"/>
    </row>
    <row r="6" spans="1:7" ht="15.75">
      <c r="A6" s="1" t="s">
        <v>38</v>
      </c>
      <c r="B6" s="69"/>
      <c r="C6" s="70"/>
      <c r="D6" s="70"/>
      <c r="E6" s="70"/>
      <c r="F6" s="70"/>
      <c r="G6" s="71"/>
    </row>
    <row r="7" spans="1:8" ht="7.5" customHeight="1">
      <c r="A7" s="1"/>
      <c r="B7" s="50"/>
      <c r="C7" s="49"/>
      <c r="D7" s="49"/>
      <c r="E7" s="33"/>
      <c r="F7" s="34"/>
      <c r="G7" s="33"/>
      <c r="H7" s="33"/>
    </row>
    <row r="8" spans="1:7" ht="15.75">
      <c r="A8" s="1" t="s">
        <v>20</v>
      </c>
      <c r="B8" s="69"/>
      <c r="C8" s="70"/>
      <c r="D8" s="70"/>
      <c r="E8" s="70"/>
      <c r="F8" s="70"/>
      <c r="G8" s="71"/>
    </row>
    <row r="9" spans="1:8" ht="10.5" customHeight="1">
      <c r="A9" s="51"/>
      <c r="B9" s="48"/>
      <c r="C9" s="49"/>
      <c r="D9" s="49"/>
      <c r="E9" s="33"/>
      <c r="F9" s="34"/>
      <c r="G9" s="33"/>
      <c r="H9" s="33"/>
    </row>
    <row r="10" spans="1:4" ht="15.75">
      <c r="A10" s="1" t="s">
        <v>23</v>
      </c>
      <c r="B10" s="4"/>
      <c r="C10" s="24"/>
      <c r="D10" s="24"/>
    </row>
    <row r="11" spans="1:7" ht="15.75">
      <c r="A11" s="1" t="s">
        <v>21</v>
      </c>
      <c r="B11" s="69"/>
      <c r="C11" s="70"/>
      <c r="D11" s="70"/>
      <c r="E11" s="70"/>
      <c r="F11" s="70"/>
      <c r="G11" s="71"/>
    </row>
    <row r="12" spans="1:7" ht="15.75">
      <c r="A12" s="1" t="s">
        <v>18</v>
      </c>
      <c r="B12" s="69"/>
      <c r="C12" s="70"/>
      <c r="D12" s="70"/>
      <c r="E12" s="70"/>
      <c r="F12" s="70"/>
      <c r="G12" s="71"/>
    </row>
    <row r="13" spans="1:7" ht="15.75">
      <c r="A13" s="1" t="s">
        <v>19</v>
      </c>
      <c r="B13" s="69"/>
      <c r="C13" s="70"/>
      <c r="D13" s="70"/>
      <c r="E13" s="70"/>
      <c r="F13" s="70"/>
      <c r="G13" s="71"/>
    </row>
    <row r="14" spans="1:4" ht="15.75">
      <c r="A14" s="4" t="s">
        <v>34</v>
      </c>
      <c r="B14" s="4"/>
      <c r="C14" s="24"/>
      <c r="D14" s="24"/>
    </row>
    <row r="15" spans="1:8" ht="15.75">
      <c r="A15" s="72"/>
      <c r="B15" s="71"/>
      <c r="C15" s="71"/>
      <c r="D15" s="71"/>
      <c r="E15" s="71"/>
      <c r="F15" s="71"/>
      <c r="G15" s="71"/>
      <c r="H15" s="33"/>
    </row>
    <row r="16" spans="1:8" ht="15.75">
      <c r="A16" s="72"/>
      <c r="B16" s="71"/>
      <c r="C16" s="71"/>
      <c r="D16" s="71"/>
      <c r="E16" s="71"/>
      <c r="F16" s="71"/>
      <c r="G16" s="71"/>
      <c r="H16" s="33"/>
    </row>
    <row r="17" spans="1:4" ht="15.75">
      <c r="A17" s="8"/>
      <c r="B17" s="8"/>
      <c r="C17" s="8" t="s">
        <v>10</v>
      </c>
      <c r="D17" s="55">
        <f>D32</f>
        <v>500</v>
      </c>
    </row>
    <row r="18" spans="1:8" ht="15.75">
      <c r="A18" s="22" t="s">
        <v>13</v>
      </c>
      <c r="B18" s="22"/>
      <c r="C18" s="23"/>
      <c r="D18" s="27"/>
      <c r="E18" s="28"/>
      <c r="F18" s="29"/>
      <c r="G18" s="28"/>
      <c r="H18" s="33"/>
    </row>
    <row r="19" spans="1:4" ht="15.75">
      <c r="A19" s="4" t="s">
        <v>39</v>
      </c>
      <c r="B19" s="4"/>
      <c r="C19" s="24"/>
      <c r="D19" s="24"/>
    </row>
    <row r="20" spans="1:4" ht="15.75">
      <c r="A20" s="4" t="s">
        <v>40</v>
      </c>
      <c r="B20" s="4"/>
      <c r="C20" s="24"/>
      <c r="D20" s="24"/>
    </row>
    <row r="21" spans="1:4" ht="15.75">
      <c r="A21" s="4"/>
      <c r="B21" s="4"/>
      <c r="C21" s="24"/>
      <c r="D21" s="24"/>
    </row>
    <row r="22" spans="1:6" ht="15.75">
      <c r="A22" s="7" t="s">
        <v>30</v>
      </c>
      <c r="B22" s="7"/>
      <c r="C22" s="2"/>
      <c r="D22" s="24"/>
      <c r="F22" s="9" t="s">
        <v>11</v>
      </c>
    </row>
    <row r="23" spans="1:7" ht="15.75">
      <c r="A23" s="61" t="s">
        <v>31</v>
      </c>
      <c r="B23" s="61" t="s">
        <v>32</v>
      </c>
      <c r="C23" s="62"/>
      <c r="D23" s="63"/>
      <c r="E23" s="57"/>
      <c r="F23" s="64" t="s">
        <v>33</v>
      </c>
      <c r="G23" s="57"/>
    </row>
    <row r="24" spans="1:6" ht="15.75">
      <c r="A24" s="7"/>
      <c r="B24" s="7"/>
      <c r="C24" s="3"/>
      <c r="D24" s="24"/>
      <c r="F24" s="9"/>
    </row>
    <row r="25" spans="1:4" ht="15.75">
      <c r="A25" s="5" t="s">
        <v>28</v>
      </c>
      <c r="B25" s="5"/>
      <c r="C25" s="24"/>
      <c r="D25" s="24"/>
    </row>
    <row r="26" spans="1:4" ht="15.75">
      <c r="A26" s="4" t="s">
        <v>26</v>
      </c>
      <c r="B26" s="4"/>
      <c r="C26" s="24"/>
      <c r="D26" s="24"/>
    </row>
    <row r="27" spans="1:4" ht="15.75">
      <c r="A27" s="4"/>
      <c r="B27" s="4"/>
      <c r="C27" s="24"/>
      <c r="D27" s="24"/>
    </row>
    <row r="28" spans="1:6" ht="15.75">
      <c r="A28" s="7" t="s">
        <v>30</v>
      </c>
      <c r="B28" s="7"/>
      <c r="C28" s="2"/>
      <c r="D28" s="24"/>
      <c r="F28" s="9" t="s">
        <v>11</v>
      </c>
    </row>
    <row r="29" spans="1:7" ht="15.75">
      <c r="A29" s="61" t="s">
        <v>31</v>
      </c>
      <c r="B29" s="61" t="s">
        <v>32</v>
      </c>
      <c r="C29" s="62"/>
      <c r="D29" s="63"/>
      <c r="E29" s="57"/>
      <c r="F29" s="64" t="s">
        <v>37</v>
      </c>
      <c r="G29" s="57"/>
    </row>
    <row r="30" spans="1:4" ht="15.75">
      <c r="A30" s="4"/>
      <c r="B30" s="4"/>
      <c r="C30" s="24"/>
      <c r="D30" s="24"/>
    </row>
    <row r="31" spans="1:4" ht="15.75">
      <c r="A31" s="14" t="s">
        <v>0</v>
      </c>
      <c r="B31" s="44"/>
      <c r="C31" s="15"/>
      <c r="D31" s="21" t="s">
        <v>12</v>
      </c>
    </row>
    <row r="32" spans="1:10" ht="15.75">
      <c r="A32" s="19" t="s">
        <v>1</v>
      </c>
      <c r="B32" s="12"/>
      <c r="C32" s="20"/>
      <c r="D32" s="54">
        <v>500</v>
      </c>
      <c r="G32" s="26"/>
      <c r="H32" s="26"/>
      <c r="I32" s="26"/>
      <c r="J32" s="26"/>
    </row>
    <row r="33" spans="1:10" ht="15">
      <c r="A33" s="16" t="s">
        <v>24</v>
      </c>
      <c r="B33" s="45"/>
      <c r="C33" s="17"/>
      <c r="D33" s="36">
        <v>0</v>
      </c>
      <c r="G33" s="39" t="s">
        <v>15</v>
      </c>
      <c r="H33" s="40"/>
      <c r="I33" s="26"/>
      <c r="J33" s="26"/>
    </row>
    <row r="34" spans="1:10" ht="15">
      <c r="A34" s="19" t="s">
        <v>3</v>
      </c>
      <c r="B34" s="12"/>
      <c r="C34" s="20"/>
      <c r="D34" s="36">
        <f>D32</f>
        <v>500</v>
      </c>
      <c r="G34" s="41" t="s">
        <v>2</v>
      </c>
      <c r="H34" s="42"/>
      <c r="I34" s="26"/>
      <c r="J34" s="26"/>
    </row>
    <row r="35" spans="1:10" ht="15">
      <c r="A35" s="16" t="s">
        <v>5</v>
      </c>
      <c r="B35" s="45"/>
      <c r="C35" s="53">
        <v>0.2</v>
      </c>
      <c r="D35" s="37">
        <f>IF(D32&gt;200,(D34*C35),0)</f>
        <v>100</v>
      </c>
      <c r="G35" s="41" t="s">
        <v>16</v>
      </c>
      <c r="H35" s="42"/>
      <c r="I35" s="26"/>
      <c r="J35" s="26"/>
    </row>
    <row r="36" spans="1:10" ht="15">
      <c r="A36" s="19" t="s">
        <v>14</v>
      </c>
      <c r="B36" s="12"/>
      <c r="C36" s="20"/>
      <c r="D36" s="36">
        <f>ROUND(D34-D35,0)</f>
        <v>400</v>
      </c>
      <c r="G36" s="41" t="s">
        <v>4</v>
      </c>
      <c r="H36" s="42"/>
      <c r="I36" s="26"/>
      <c r="J36" s="26"/>
    </row>
    <row r="37" spans="1:10" ht="15">
      <c r="A37" s="16" t="s">
        <v>6</v>
      </c>
      <c r="B37" s="45"/>
      <c r="C37" s="59">
        <v>0.17</v>
      </c>
      <c r="D37" s="36">
        <f>ROUND(D36*C37,0)</f>
        <v>68</v>
      </c>
      <c r="G37" s="41" t="s">
        <v>16</v>
      </c>
      <c r="H37" s="42"/>
      <c r="I37" s="26"/>
      <c r="J37" s="26"/>
    </row>
    <row r="38" spans="1:10" ht="15">
      <c r="A38" s="19" t="s">
        <v>8</v>
      </c>
      <c r="B38" s="12"/>
      <c r="C38" s="60">
        <v>0</v>
      </c>
      <c r="D38" s="37">
        <f>ROUND(D36*C38,2)</f>
        <v>0</v>
      </c>
      <c r="G38" s="41" t="s">
        <v>16</v>
      </c>
      <c r="H38" s="42"/>
      <c r="I38" s="26"/>
      <c r="J38" s="26"/>
    </row>
    <row r="39" spans="1:10" ht="15">
      <c r="A39" s="16" t="s">
        <v>9</v>
      </c>
      <c r="B39" s="45"/>
      <c r="C39" s="18"/>
      <c r="D39" s="37">
        <f>ROUND(D37,0)</f>
        <v>68</v>
      </c>
      <c r="G39" s="41" t="s">
        <v>16</v>
      </c>
      <c r="H39" s="42"/>
      <c r="I39" s="26"/>
      <c r="J39" s="26"/>
    </row>
    <row r="40" spans="1:10" ht="15">
      <c r="A40" s="16" t="s">
        <v>25</v>
      </c>
      <c r="B40" s="45"/>
      <c r="C40" s="18"/>
      <c r="D40" s="36">
        <v>0</v>
      </c>
      <c r="G40" s="41" t="s">
        <v>17</v>
      </c>
      <c r="H40" s="42"/>
      <c r="I40" s="26"/>
      <c r="J40" s="26"/>
    </row>
    <row r="41" spans="1:10" ht="15">
      <c r="A41" s="14" t="s">
        <v>36</v>
      </c>
      <c r="B41" s="44"/>
      <c r="C41" s="18"/>
      <c r="D41" s="38">
        <f>D34-D38-D39</f>
        <v>432</v>
      </c>
      <c r="G41" s="41" t="s">
        <v>7</v>
      </c>
      <c r="H41" s="42"/>
      <c r="I41" s="26"/>
      <c r="J41" s="26"/>
    </row>
    <row r="42" spans="1:10" ht="15">
      <c r="A42" s="11"/>
      <c r="B42" s="11"/>
      <c r="C42" s="13"/>
      <c r="D42" s="52"/>
      <c r="G42" s="68"/>
      <c r="H42" s="43"/>
      <c r="I42" s="26"/>
      <c r="J42" s="26"/>
    </row>
    <row r="43" spans="1:4" ht="15">
      <c r="A43" s="11" t="s">
        <v>46</v>
      </c>
      <c r="B43" s="11"/>
      <c r="C43" s="10"/>
      <c r="D43" s="10"/>
    </row>
    <row r="44" spans="1:7" ht="15">
      <c r="A44" s="56" t="s">
        <v>29</v>
      </c>
      <c r="B44" s="46"/>
      <c r="C44" s="47"/>
      <c r="D44" s="47"/>
      <c r="E44" s="28"/>
      <c r="F44" s="29"/>
      <c r="G44" s="28"/>
    </row>
    <row r="45" spans="1:6" s="33" customFormat="1" ht="15">
      <c r="A45" s="65"/>
      <c r="B45" s="66"/>
      <c r="C45" s="67"/>
      <c r="D45" s="67"/>
      <c r="F45" s="34"/>
    </row>
    <row r="46" spans="2:8" ht="15">
      <c r="B46" s="35"/>
      <c r="C46" s="13"/>
      <c r="D46" s="30"/>
      <c r="E46" s="24"/>
      <c r="F46" s="31"/>
      <c r="G46" s="24"/>
      <c r="H46" s="24"/>
    </row>
    <row r="47" spans="2:6" ht="15">
      <c r="B47" s="35"/>
      <c r="C47" s="13"/>
      <c r="D47" s="30"/>
      <c r="E47" s="24"/>
      <c r="F47" s="31"/>
    </row>
    <row r="48" spans="1:8" ht="15">
      <c r="A48" s="12"/>
      <c r="B48" s="12"/>
      <c r="C48" s="30"/>
      <c r="D48" s="30"/>
      <c r="E48" s="24"/>
      <c r="F48" s="31"/>
      <c r="G48" s="24"/>
      <c r="H48" s="24"/>
    </row>
    <row r="49" ht="15">
      <c r="A49" s="35"/>
    </row>
    <row r="50" ht="15">
      <c r="A50" s="35"/>
    </row>
  </sheetData>
  <sheetProtection/>
  <mergeCells count="9">
    <mergeCell ref="B13:G13"/>
    <mergeCell ref="A15:G15"/>
    <mergeCell ref="A16:G16"/>
    <mergeCell ref="B4:G4"/>
    <mergeCell ref="B5:G5"/>
    <mergeCell ref="B6:G6"/>
    <mergeCell ref="B8:G8"/>
    <mergeCell ref="B11:G11"/>
    <mergeCell ref="B12:G12"/>
  </mergeCells>
  <printOptions/>
  <pageMargins left="0.75" right="0.4" top="0.58" bottom="0.58" header="0.28" footer="0.29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A19" sqref="A19"/>
    </sheetView>
  </sheetViews>
  <sheetFormatPr defaultColWidth="8.796875" defaultRowHeight="15"/>
  <cols>
    <col min="1" max="1" width="16.796875" style="25" customWidth="1"/>
    <col min="2" max="2" width="12.796875" style="25" customWidth="1"/>
    <col min="3" max="3" width="9.5" style="32" customWidth="1"/>
    <col min="4" max="4" width="12.796875" style="25" customWidth="1"/>
    <col min="5" max="5" width="2" style="25" hidden="1" customWidth="1"/>
    <col min="6" max="6" width="2.796875" style="26" customWidth="1"/>
    <col min="7" max="7" width="10.09765625" style="25" customWidth="1"/>
    <col min="8" max="8" width="9.796875" style="25" bestFit="1" customWidth="1"/>
    <col min="9" max="10" width="9.69921875" style="25" bestFit="1" customWidth="1"/>
    <col min="11" max="16384" width="8.796875" style="25" customWidth="1"/>
  </cols>
  <sheetData>
    <row r="1" spans="1:4" ht="15.75">
      <c r="A1" s="6" t="s">
        <v>27</v>
      </c>
      <c r="B1" s="6"/>
      <c r="C1" s="24"/>
      <c r="D1" s="58" t="s">
        <v>29</v>
      </c>
    </row>
    <row r="2" spans="1:4" ht="10.5" customHeight="1">
      <c r="A2" s="6"/>
      <c r="B2" s="6"/>
      <c r="C2" s="24"/>
      <c r="D2" s="49"/>
    </row>
    <row r="3" spans="1:4" ht="15.75">
      <c r="A3" s="1" t="s">
        <v>35</v>
      </c>
      <c r="B3" s="6"/>
      <c r="C3" s="24"/>
      <c r="D3" s="24"/>
    </row>
    <row r="4" spans="1:7" ht="15.75">
      <c r="A4" s="1" t="s">
        <v>22</v>
      </c>
      <c r="B4" s="69"/>
      <c r="C4" s="70"/>
      <c r="D4" s="70"/>
      <c r="E4" s="70"/>
      <c r="F4" s="70"/>
      <c r="G4" s="71"/>
    </row>
    <row r="5" spans="1:7" ht="15.75">
      <c r="A5" s="1" t="s">
        <v>18</v>
      </c>
      <c r="B5" s="69"/>
      <c r="C5" s="70"/>
      <c r="D5" s="70"/>
      <c r="E5" s="70"/>
      <c r="F5" s="70"/>
      <c r="G5" s="71"/>
    </row>
    <row r="6" spans="1:7" ht="15.75">
      <c r="A6" s="1" t="s">
        <v>38</v>
      </c>
      <c r="B6" s="69"/>
      <c r="C6" s="70"/>
      <c r="D6" s="70"/>
      <c r="E6" s="70"/>
      <c r="F6" s="70"/>
      <c r="G6" s="71"/>
    </row>
    <row r="7" spans="1:8" ht="7.5" customHeight="1">
      <c r="A7" s="1"/>
      <c r="B7" s="50"/>
      <c r="C7" s="49"/>
      <c r="D7" s="49"/>
      <c r="E7" s="33"/>
      <c r="F7" s="34"/>
      <c r="G7" s="33"/>
      <c r="H7" s="33"/>
    </row>
    <row r="8" spans="1:7" ht="15.75">
      <c r="A8" s="1" t="s">
        <v>20</v>
      </c>
      <c r="B8" s="69"/>
      <c r="C8" s="70"/>
      <c r="D8" s="70"/>
      <c r="E8" s="70"/>
      <c r="F8" s="70"/>
      <c r="G8" s="71"/>
    </row>
    <row r="9" spans="1:8" ht="10.5" customHeight="1">
      <c r="A9" s="51"/>
      <c r="B9" s="48"/>
      <c r="C9" s="49"/>
      <c r="D9" s="49"/>
      <c r="E9" s="33"/>
      <c r="F9" s="34"/>
      <c r="G9" s="33"/>
      <c r="H9" s="33"/>
    </row>
    <row r="10" spans="1:4" ht="15.75">
      <c r="A10" s="1" t="s">
        <v>23</v>
      </c>
      <c r="B10" s="4"/>
      <c r="C10" s="24"/>
      <c r="D10" s="24"/>
    </row>
    <row r="11" spans="1:7" ht="15.75">
      <c r="A11" s="1" t="s">
        <v>21</v>
      </c>
      <c r="B11" s="69"/>
      <c r="C11" s="70"/>
      <c r="D11" s="70"/>
      <c r="E11" s="70"/>
      <c r="F11" s="70"/>
      <c r="G11" s="71"/>
    </row>
    <row r="12" spans="1:7" ht="15.75">
      <c r="A12" s="1" t="s">
        <v>18</v>
      </c>
      <c r="B12" s="69"/>
      <c r="C12" s="70"/>
      <c r="D12" s="70"/>
      <c r="E12" s="70"/>
      <c r="F12" s="70"/>
      <c r="G12" s="71"/>
    </row>
    <row r="13" spans="1:7" ht="15.75">
      <c r="A13" s="1" t="s">
        <v>19</v>
      </c>
      <c r="B13" s="69"/>
      <c r="C13" s="70"/>
      <c r="D13" s="70"/>
      <c r="E13" s="70"/>
      <c r="F13" s="70"/>
      <c r="G13" s="71"/>
    </row>
    <row r="14" spans="1:4" ht="15.75">
      <c r="A14" s="4" t="s">
        <v>34</v>
      </c>
      <c r="B14" s="4"/>
      <c r="C14" s="24"/>
      <c r="D14" s="24"/>
    </row>
    <row r="15" spans="1:8" ht="15.75">
      <c r="A15" s="72"/>
      <c r="B15" s="71"/>
      <c r="C15" s="71"/>
      <c r="D15" s="71"/>
      <c r="E15" s="71"/>
      <c r="F15" s="71"/>
      <c r="G15" s="71"/>
      <c r="H15" s="33"/>
    </row>
    <row r="16" spans="1:8" ht="15.75">
      <c r="A16" s="72"/>
      <c r="B16" s="71"/>
      <c r="C16" s="71"/>
      <c r="D16" s="71"/>
      <c r="E16" s="71"/>
      <c r="F16" s="71"/>
      <c r="G16" s="71"/>
      <c r="H16" s="33"/>
    </row>
    <row r="17" spans="1:4" ht="15.75">
      <c r="A17" s="8"/>
      <c r="B17" s="8"/>
      <c r="C17" s="8" t="s">
        <v>10</v>
      </c>
      <c r="D17" s="55">
        <f>D32</f>
        <v>500</v>
      </c>
    </row>
    <row r="18" spans="1:8" ht="15.75">
      <c r="A18" s="22" t="s">
        <v>13</v>
      </c>
      <c r="B18" s="22"/>
      <c r="C18" s="23"/>
      <c r="D18" s="27"/>
      <c r="E18" s="28"/>
      <c r="F18" s="29"/>
      <c r="G18" s="28"/>
      <c r="H18" s="33"/>
    </row>
    <row r="19" spans="1:4" ht="15.75">
      <c r="A19" s="4" t="s">
        <v>39</v>
      </c>
      <c r="B19" s="4"/>
      <c r="C19" s="24"/>
      <c r="D19" s="24"/>
    </row>
    <row r="20" spans="1:4" ht="15.75">
      <c r="A20" s="4" t="s">
        <v>40</v>
      </c>
      <c r="B20" s="4"/>
      <c r="C20" s="24"/>
      <c r="D20" s="24"/>
    </row>
    <row r="21" spans="1:4" ht="15.75">
      <c r="A21" s="4"/>
      <c r="B21" s="4"/>
      <c r="C21" s="24"/>
      <c r="D21" s="24"/>
    </row>
    <row r="22" spans="1:6" ht="15.75">
      <c r="A22" s="7" t="s">
        <v>30</v>
      </c>
      <c r="B22" s="7"/>
      <c r="C22" s="2"/>
      <c r="D22" s="24"/>
      <c r="F22" s="9" t="s">
        <v>11</v>
      </c>
    </row>
    <row r="23" spans="1:7" ht="15.75">
      <c r="A23" s="61" t="s">
        <v>31</v>
      </c>
      <c r="B23" s="61" t="s">
        <v>32</v>
      </c>
      <c r="C23" s="62"/>
      <c r="D23" s="63"/>
      <c r="E23" s="57"/>
      <c r="F23" s="64" t="s">
        <v>33</v>
      </c>
      <c r="G23" s="57"/>
    </row>
    <row r="24" spans="1:6" ht="15.75">
      <c r="A24" s="7"/>
      <c r="B24" s="7"/>
      <c r="C24" s="3"/>
      <c r="D24" s="24"/>
      <c r="F24" s="9"/>
    </row>
    <row r="25" spans="1:4" ht="15.75">
      <c r="A25" s="5" t="s">
        <v>28</v>
      </c>
      <c r="B25" s="5"/>
      <c r="C25" s="24"/>
      <c r="D25" s="24"/>
    </row>
    <row r="26" spans="1:4" ht="15.75">
      <c r="A26" s="4" t="s">
        <v>26</v>
      </c>
      <c r="B26" s="4"/>
      <c r="C26" s="24"/>
      <c r="D26" s="24"/>
    </row>
    <row r="27" spans="1:4" ht="15.75">
      <c r="A27" s="4"/>
      <c r="B27" s="4"/>
      <c r="C27" s="24"/>
      <c r="D27" s="24"/>
    </row>
    <row r="28" spans="1:6" ht="15.75">
      <c r="A28" s="7" t="s">
        <v>30</v>
      </c>
      <c r="B28" s="7"/>
      <c r="C28" s="2"/>
      <c r="D28" s="24"/>
      <c r="F28" s="9" t="s">
        <v>11</v>
      </c>
    </row>
    <row r="29" spans="1:7" ht="15.75">
      <c r="A29" s="61" t="s">
        <v>31</v>
      </c>
      <c r="B29" s="61" t="s">
        <v>32</v>
      </c>
      <c r="C29" s="62"/>
      <c r="D29" s="63"/>
      <c r="E29" s="57"/>
      <c r="F29" s="64" t="s">
        <v>37</v>
      </c>
      <c r="G29" s="57"/>
    </row>
    <row r="30" spans="1:4" ht="15.75">
      <c r="A30" s="4"/>
      <c r="B30" s="4"/>
      <c r="C30" s="24"/>
      <c r="D30" s="24"/>
    </row>
    <row r="31" spans="1:4" ht="15.75">
      <c r="A31" s="14" t="s">
        <v>0</v>
      </c>
      <c r="B31" s="44"/>
      <c r="C31" s="15"/>
      <c r="D31" s="21" t="s">
        <v>12</v>
      </c>
    </row>
    <row r="32" spans="1:10" ht="15.75">
      <c r="A32" s="19" t="s">
        <v>1</v>
      </c>
      <c r="B32" s="12"/>
      <c r="C32" s="20"/>
      <c r="D32" s="54">
        <v>500</v>
      </c>
      <c r="G32" s="26"/>
      <c r="H32" s="26"/>
      <c r="I32" s="26"/>
      <c r="J32" s="26"/>
    </row>
    <row r="33" spans="1:10" ht="15">
      <c r="A33" s="16" t="s">
        <v>24</v>
      </c>
      <c r="B33" s="45"/>
      <c r="C33" s="17"/>
      <c r="D33" s="36">
        <v>0</v>
      </c>
      <c r="G33" s="39" t="s">
        <v>15</v>
      </c>
      <c r="H33" s="40"/>
      <c r="I33" s="26"/>
      <c r="J33" s="26"/>
    </row>
    <row r="34" spans="1:10" ht="15">
      <c r="A34" s="19" t="s">
        <v>3</v>
      </c>
      <c r="B34" s="12"/>
      <c r="C34" s="20"/>
      <c r="D34" s="36">
        <f>D32</f>
        <v>500</v>
      </c>
      <c r="G34" s="41" t="s">
        <v>2</v>
      </c>
      <c r="H34" s="42"/>
      <c r="I34" s="26"/>
      <c r="J34" s="26"/>
    </row>
    <row r="35" spans="1:10" ht="15">
      <c r="A35" s="16" t="s">
        <v>5</v>
      </c>
      <c r="B35" s="45"/>
      <c r="C35" s="53">
        <v>0.2</v>
      </c>
      <c r="D35" s="37">
        <f>IF(D32&gt;200,(D34*C35),0)</f>
        <v>100</v>
      </c>
      <c r="G35" s="41" t="s">
        <v>16</v>
      </c>
      <c r="H35" s="42"/>
      <c r="I35" s="26"/>
      <c r="J35" s="26"/>
    </row>
    <row r="36" spans="1:10" ht="15">
      <c r="A36" s="19" t="s">
        <v>14</v>
      </c>
      <c r="B36" s="12"/>
      <c r="C36" s="20"/>
      <c r="D36" s="36">
        <f>ROUND(D34-D35,0)</f>
        <v>400</v>
      </c>
      <c r="G36" s="41" t="s">
        <v>4</v>
      </c>
      <c r="H36" s="42"/>
      <c r="I36" s="26"/>
      <c r="J36" s="26"/>
    </row>
    <row r="37" spans="1:10" ht="15">
      <c r="A37" s="16" t="s">
        <v>6</v>
      </c>
      <c r="B37" s="45"/>
      <c r="C37" s="59">
        <v>0.18</v>
      </c>
      <c r="D37" s="36">
        <f>ROUND(D36*C37,0)</f>
        <v>72</v>
      </c>
      <c r="G37" s="41" t="s">
        <v>16</v>
      </c>
      <c r="H37" s="42"/>
      <c r="I37" s="26"/>
      <c r="J37" s="26"/>
    </row>
    <row r="38" spans="1:10" ht="15">
      <c r="A38" s="19" t="s">
        <v>8</v>
      </c>
      <c r="B38" s="12"/>
      <c r="C38" s="60">
        <v>0</v>
      </c>
      <c r="D38" s="37">
        <f>ROUND(D36*C38,2)</f>
        <v>0</v>
      </c>
      <c r="G38" s="41" t="s">
        <v>16</v>
      </c>
      <c r="H38" s="42"/>
      <c r="I38" s="26"/>
      <c r="J38" s="26"/>
    </row>
    <row r="39" spans="1:10" ht="15">
      <c r="A39" s="16" t="s">
        <v>9</v>
      </c>
      <c r="B39" s="45"/>
      <c r="C39" s="18"/>
      <c r="D39" s="37">
        <f>ROUND(D37,0)</f>
        <v>72</v>
      </c>
      <c r="G39" s="41" t="s">
        <v>16</v>
      </c>
      <c r="H39" s="42"/>
      <c r="I39" s="26"/>
      <c r="J39" s="26"/>
    </row>
    <row r="40" spans="1:10" ht="15">
      <c r="A40" s="16" t="s">
        <v>25</v>
      </c>
      <c r="B40" s="45"/>
      <c r="C40" s="18"/>
      <c r="D40" s="36">
        <v>0</v>
      </c>
      <c r="G40" s="41" t="s">
        <v>17</v>
      </c>
      <c r="H40" s="42"/>
      <c r="I40" s="26"/>
      <c r="J40" s="26"/>
    </row>
    <row r="41" spans="1:10" ht="15">
      <c r="A41" s="14" t="s">
        <v>36</v>
      </c>
      <c r="B41" s="44"/>
      <c r="C41" s="18"/>
      <c r="D41" s="38">
        <f>D34-D38-D39</f>
        <v>428</v>
      </c>
      <c r="G41" s="41" t="s">
        <v>7</v>
      </c>
      <c r="H41" s="42"/>
      <c r="I41" s="26"/>
      <c r="J41" s="26"/>
    </row>
    <row r="42" spans="1:10" ht="15">
      <c r="A42" s="11"/>
      <c r="B42" s="11"/>
      <c r="C42" s="13"/>
      <c r="D42" s="52"/>
      <c r="G42" s="68"/>
      <c r="H42" s="43"/>
      <c r="I42" s="26"/>
      <c r="J42" s="26"/>
    </row>
    <row r="43" spans="1:4" ht="15">
      <c r="A43" s="11" t="s">
        <v>46</v>
      </c>
      <c r="B43" s="11"/>
      <c r="C43" s="10"/>
      <c r="D43" s="10"/>
    </row>
    <row r="44" spans="1:7" ht="15">
      <c r="A44" s="56" t="s">
        <v>29</v>
      </c>
      <c r="B44" s="46"/>
      <c r="C44" s="47"/>
      <c r="D44" s="47"/>
      <c r="E44" s="28"/>
      <c r="F44" s="29"/>
      <c r="G44" s="28"/>
    </row>
    <row r="45" spans="1:6" s="33" customFormat="1" ht="15">
      <c r="A45" s="65"/>
      <c r="B45" s="66"/>
      <c r="C45" s="67"/>
      <c r="D45" s="67"/>
      <c r="F45" s="34"/>
    </row>
    <row r="46" spans="2:8" ht="15">
      <c r="B46" s="35"/>
      <c r="C46" s="13"/>
      <c r="D46" s="30"/>
      <c r="E46" s="24"/>
      <c r="F46" s="31"/>
      <c r="G46" s="24"/>
      <c r="H46" s="24"/>
    </row>
    <row r="47" spans="2:6" ht="15">
      <c r="B47" s="35"/>
      <c r="C47" s="13"/>
      <c r="D47" s="30"/>
      <c r="E47" s="24"/>
      <c r="F47" s="31"/>
    </row>
    <row r="48" spans="1:8" ht="15">
      <c r="A48" s="12"/>
      <c r="B48" s="12"/>
      <c r="C48" s="30"/>
      <c r="D48" s="30"/>
      <c r="E48" s="24"/>
      <c r="F48" s="31"/>
      <c r="G48" s="24"/>
      <c r="H48" s="24"/>
    </row>
    <row r="49" ht="15">
      <c r="A49" s="35"/>
    </row>
    <row r="50" ht="15">
      <c r="A50" s="35"/>
    </row>
  </sheetData>
  <sheetProtection/>
  <mergeCells count="9">
    <mergeCell ref="B13:G13"/>
    <mergeCell ref="A15:G15"/>
    <mergeCell ref="A16:G16"/>
    <mergeCell ref="B4:G4"/>
    <mergeCell ref="B5:G5"/>
    <mergeCell ref="B6:G6"/>
    <mergeCell ref="B8:G8"/>
    <mergeCell ref="B11:G11"/>
    <mergeCell ref="B12:G12"/>
  </mergeCells>
  <printOptions/>
  <pageMargins left="0.75" right="0.4" top="0.58" bottom="0.58" header="0.28" footer="0.29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KLON\JAWOR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Krzysztof</cp:lastModifiedBy>
  <cp:lastPrinted>2011-10-28T11:43:13Z</cp:lastPrinted>
  <dcterms:created xsi:type="dcterms:W3CDTF">2001-04-30T09:37:57Z</dcterms:created>
  <dcterms:modified xsi:type="dcterms:W3CDTF">2020-03-27T17:14:54Z</dcterms:modified>
  <cp:category/>
  <cp:version/>
  <cp:contentType/>
  <cp:contentStatus/>
</cp:coreProperties>
</file>